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īss\Desktop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_FilterDatabase" localSheetId="0" hidden="1">Sheet1!$A$6:$R$79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Q21" i="1"/>
  <c r="Q22" i="1"/>
  <c r="Q40" i="1"/>
  <c r="Q49" i="1"/>
  <c r="Q50" i="1"/>
  <c r="Q63" i="1"/>
  <c r="Q68" i="1"/>
  <c r="Q70" i="1"/>
  <c r="Q71" i="1"/>
  <c r="Q73" i="1"/>
  <c r="Q74" i="1"/>
  <c r="Q9" i="1"/>
  <c r="M8" i="1"/>
  <c r="R8" i="1" s="1"/>
  <c r="M9" i="1"/>
  <c r="R9" i="1" s="1"/>
  <c r="M10" i="1"/>
  <c r="R10" i="1" s="1"/>
  <c r="M11" i="1"/>
  <c r="R11" i="1" s="1"/>
  <c r="M12" i="1"/>
  <c r="R12" i="1" s="1"/>
  <c r="M13" i="1"/>
  <c r="R13" i="1" s="1"/>
  <c r="M14" i="1"/>
  <c r="R14" i="1" s="1"/>
  <c r="M15" i="1"/>
  <c r="R15" i="1" s="1"/>
  <c r="M16" i="1"/>
  <c r="R16" i="1" s="1"/>
  <c r="M18" i="1"/>
  <c r="R18" i="1" s="1"/>
  <c r="M19" i="1"/>
  <c r="R19" i="1" s="1"/>
  <c r="M20" i="1"/>
  <c r="R20" i="1" s="1"/>
  <c r="M21" i="1"/>
  <c r="R21" i="1" s="1"/>
  <c r="M22" i="1"/>
  <c r="R22" i="1" s="1"/>
  <c r="M23" i="1"/>
  <c r="R23" i="1" s="1"/>
  <c r="M24" i="1"/>
  <c r="R24" i="1" s="1"/>
  <c r="M25" i="1"/>
  <c r="R25" i="1" s="1"/>
  <c r="M26" i="1"/>
  <c r="R26" i="1" s="1"/>
  <c r="M27" i="1"/>
  <c r="R27" i="1" s="1"/>
  <c r="M28" i="1"/>
  <c r="R28" i="1" s="1"/>
  <c r="M29" i="1"/>
  <c r="R29" i="1" s="1"/>
  <c r="M30" i="1"/>
  <c r="R30" i="1" s="1"/>
  <c r="M31" i="1"/>
  <c r="R31" i="1" s="1"/>
  <c r="M32" i="1"/>
  <c r="R32" i="1" s="1"/>
  <c r="M33" i="1"/>
  <c r="R33" i="1" s="1"/>
  <c r="M34" i="1"/>
  <c r="R34" i="1" s="1"/>
  <c r="M35" i="1"/>
  <c r="R35" i="1" s="1"/>
  <c r="M36" i="1"/>
  <c r="R36" i="1" s="1"/>
  <c r="M37" i="1"/>
  <c r="R37" i="1" s="1"/>
  <c r="M38" i="1"/>
  <c r="R38" i="1" s="1"/>
  <c r="M39" i="1"/>
  <c r="R39" i="1" s="1"/>
  <c r="M40" i="1"/>
  <c r="M41" i="1"/>
  <c r="R41" i="1" s="1"/>
  <c r="M42" i="1"/>
  <c r="R42" i="1" s="1"/>
  <c r="M43" i="1"/>
  <c r="R43" i="1" s="1"/>
  <c r="M44" i="1"/>
  <c r="R44" i="1" s="1"/>
  <c r="M45" i="1"/>
  <c r="R45" i="1" s="1"/>
  <c r="M46" i="1"/>
  <c r="R46" i="1" s="1"/>
  <c r="M48" i="1"/>
  <c r="R48" i="1" s="1"/>
  <c r="M47" i="1"/>
  <c r="R47" i="1" s="1"/>
  <c r="M17" i="1"/>
  <c r="R17" i="1" s="1"/>
  <c r="M49" i="1"/>
  <c r="R49" i="1" s="1"/>
  <c r="M50" i="1"/>
  <c r="M51" i="1"/>
  <c r="R51" i="1" s="1"/>
  <c r="M52" i="1"/>
  <c r="R52" i="1" s="1"/>
  <c r="M53" i="1"/>
  <c r="R53" i="1" s="1"/>
  <c r="M54" i="1"/>
  <c r="R54" i="1" s="1"/>
  <c r="M55" i="1"/>
  <c r="R55" i="1" s="1"/>
  <c r="M56" i="1"/>
  <c r="R56" i="1" s="1"/>
  <c r="M57" i="1"/>
  <c r="R57" i="1" s="1"/>
  <c r="M58" i="1"/>
  <c r="R58" i="1" s="1"/>
  <c r="M59" i="1"/>
  <c r="R59" i="1" s="1"/>
  <c r="M60" i="1"/>
  <c r="R60" i="1" s="1"/>
  <c r="M61" i="1"/>
  <c r="R61" i="1" s="1"/>
  <c r="M62" i="1"/>
  <c r="R62" i="1" s="1"/>
  <c r="M63" i="1"/>
  <c r="M64" i="1"/>
  <c r="R64" i="1" s="1"/>
  <c r="M65" i="1"/>
  <c r="R65" i="1" s="1"/>
  <c r="M66" i="1"/>
  <c r="R66" i="1" s="1"/>
  <c r="M67" i="1"/>
  <c r="R67" i="1" s="1"/>
  <c r="M68" i="1"/>
  <c r="M69" i="1"/>
  <c r="R69" i="1" s="1"/>
  <c r="M70" i="1"/>
  <c r="R70" i="1" s="1"/>
  <c r="M71" i="1"/>
  <c r="M72" i="1"/>
  <c r="R72" i="1" s="1"/>
  <c r="M73" i="1"/>
  <c r="R73" i="1" s="1"/>
  <c r="M74" i="1"/>
  <c r="R74" i="1" s="1"/>
  <c r="M75" i="1"/>
  <c r="R75" i="1" s="1"/>
  <c r="M7" i="1"/>
  <c r="R7" i="1" s="1"/>
  <c r="R68" i="1" l="1"/>
  <c r="R40" i="1"/>
  <c r="R71" i="1"/>
  <c r="R50" i="1"/>
  <c r="R63" i="1"/>
</calcChain>
</file>

<file path=xl/sharedStrings.xml><?xml version="1.0" encoding="utf-8"?>
<sst xmlns="http://schemas.openxmlformats.org/spreadsheetml/2006/main" count="248" uniqueCount="160">
  <si>
    <t>Vieta</t>
  </si>
  <si>
    <t>Num.</t>
  </si>
  <si>
    <t>Klase</t>
  </si>
  <si>
    <t>Auto</t>
  </si>
  <si>
    <t>Pilots / Stūrmanis</t>
  </si>
  <si>
    <t>SS1</t>
  </si>
  <si>
    <t>SS2</t>
  </si>
  <si>
    <t>SS3</t>
  </si>
  <si>
    <t>SS4</t>
  </si>
  <si>
    <t>SS5</t>
  </si>
  <si>
    <t>SS6</t>
  </si>
  <si>
    <t>SS7</t>
  </si>
  <si>
    <t>Kopā SS</t>
  </si>
  <si>
    <t>Sodi 1 sekcija</t>
  </si>
  <si>
    <t>Sodi 2 sekcija</t>
  </si>
  <si>
    <t>Sodi 3 sekcija</t>
  </si>
  <si>
    <t>Sodi kopā</t>
  </si>
  <si>
    <t>Kopā</t>
  </si>
  <si>
    <t>2 WD Rookie</t>
  </si>
  <si>
    <t>BMW 316</t>
  </si>
  <si>
    <r>
      <t>Imants Krastiņš</t>
    </r>
    <r>
      <rPr>
        <sz val="9"/>
        <color rgb="FF000000"/>
        <rFont val="Arial"/>
        <family val="2"/>
      </rPr>
      <t> / Renārs Fridrihsons</t>
    </r>
  </si>
  <si>
    <t>BMW 320</t>
  </si>
  <si>
    <r>
      <t>Dailis Jansons</t>
    </r>
    <r>
      <rPr>
        <sz val="9"/>
        <color rgb="FF000000"/>
        <rFont val="Arial"/>
        <family val="2"/>
      </rPr>
      <t> / Kristaps Kronbergs</t>
    </r>
  </si>
  <si>
    <t>2wd</t>
  </si>
  <si>
    <t>BMW 318</t>
  </si>
  <si>
    <r>
      <t>Jānis Stūris</t>
    </r>
    <r>
      <rPr>
        <sz val="9"/>
        <color rgb="FF000000"/>
        <rFont val="Arial"/>
        <family val="2"/>
      </rPr>
      <t> / Aigars Lansbergs</t>
    </r>
  </si>
  <si>
    <t>4WD plus</t>
  </si>
  <si>
    <t>Mitsubishi Evo 9</t>
  </si>
  <si>
    <r>
      <t>Gatis Mitriķis</t>
    </r>
    <r>
      <rPr>
        <sz val="9"/>
        <color rgb="FF000000"/>
        <rFont val="Arial"/>
        <family val="2"/>
      </rPr>
      <t>/ Kristers Moisejs</t>
    </r>
  </si>
  <si>
    <t>4 WD Rookie</t>
  </si>
  <si>
    <t>SUBARU IMPREZA</t>
  </si>
  <si>
    <r>
      <t>Mārcis Kļaviņš</t>
    </r>
    <r>
      <rPr>
        <sz val="9"/>
        <color rgb="FF000000"/>
        <rFont val="Arial"/>
        <family val="2"/>
      </rPr>
      <t> / Reinis Kļaviņš</t>
    </r>
  </si>
  <si>
    <t>2000 klase</t>
  </si>
  <si>
    <t>MG ZR</t>
  </si>
  <si>
    <r>
      <t>Reinis Trūps</t>
    </r>
    <r>
      <rPr>
        <sz val="9"/>
        <color rgb="FF000000"/>
        <rFont val="Arial"/>
        <family val="2"/>
      </rPr>
      <t>/ Artūrs Birģelis</t>
    </r>
  </si>
  <si>
    <t>1600 klase</t>
  </si>
  <si>
    <t>Honda Civic</t>
  </si>
  <si>
    <r>
      <t>Kārlis Zēbergs</t>
    </r>
    <r>
      <rPr>
        <sz val="9"/>
        <color rgb="FF000000"/>
        <rFont val="Arial"/>
        <family val="2"/>
      </rPr>
      <t> / Andris Ķezberis</t>
    </r>
  </si>
  <si>
    <t>HONDA CIVIC</t>
  </si>
  <si>
    <r>
      <t>INGUS TIMOFEJEVS</t>
    </r>
    <r>
      <rPr>
        <sz val="9"/>
        <color rgb="FF000000"/>
        <rFont val="Arial"/>
        <family val="2"/>
      </rPr>
      <t>/ Gundars Pečaks</t>
    </r>
  </si>
  <si>
    <t>Volkswagen Golf II</t>
  </si>
  <si>
    <r>
      <t>Oskars Virsis</t>
    </r>
    <r>
      <rPr>
        <sz val="9"/>
        <color rgb="FF000000"/>
        <rFont val="Arial"/>
        <family val="2"/>
      </rPr>
      <t>/ Roberts Poriņš</t>
    </r>
  </si>
  <si>
    <t>Juniori</t>
  </si>
  <si>
    <t>FORD FIESTA</t>
  </si>
  <si>
    <r>
      <t>Thomas Martens</t>
    </r>
    <r>
      <rPr>
        <sz val="9"/>
        <color rgb="FF000000"/>
        <rFont val="Arial"/>
        <family val="2"/>
      </rPr>
      <t> / Robin Buysmans</t>
    </r>
  </si>
  <si>
    <r>
      <t>Jānis Švirevičs</t>
    </r>
    <r>
      <rPr>
        <sz val="9"/>
        <color rgb="FF000000"/>
        <rFont val="Arial"/>
        <family val="2"/>
      </rPr>
      <t> / Laura Grandāne</t>
    </r>
  </si>
  <si>
    <t>Bmw 327</t>
  </si>
  <si>
    <r>
      <t>Kristaps Lāms</t>
    </r>
    <r>
      <rPr>
        <sz val="9"/>
        <color rgb="FF000000"/>
        <rFont val="Arial"/>
        <family val="2"/>
      </rPr>
      <t> / Dāvis Rozentāls</t>
    </r>
  </si>
  <si>
    <t>Bmw 325</t>
  </si>
  <si>
    <r>
      <t>Oskars Pavārs</t>
    </r>
    <r>
      <rPr>
        <sz val="9"/>
        <color rgb="FF000000"/>
        <rFont val="Arial"/>
        <family val="2"/>
      </rPr>
      <t> / Nauris Zavickis</t>
    </r>
  </si>
  <si>
    <t>Citroen Saxo</t>
  </si>
  <si>
    <r>
      <t>Gatis Ābelītis</t>
    </r>
    <r>
      <rPr>
        <sz val="9"/>
        <color rgb="FF000000"/>
        <rFont val="Arial"/>
        <family val="2"/>
      </rPr>
      <t>/ Lauris Cincis</t>
    </r>
  </si>
  <si>
    <t>VW GOLF 2</t>
  </si>
  <si>
    <r>
      <t>Māris Freibergs</t>
    </r>
    <r>
      <rPr>
        <sz val="9"/>
        <color rgb="FF000000"/>
        <rFont val="Arial"/>
        <family val="2"/>
      </rPr>
      <t> / Kristaps Freibergs</t>
    </r>
  </si>
  <si>
    <t>wv golf2</t>
  </si>
  <si>
    <r>
      <t>Mārtiņš Mikolajs</t>
    </r>
    <r>
      <rPr>
        <sz val="9"/>
        <color rgb="FF000000"/>
        <rFont val="Arial"/>
        <family val="2"/>
      </rPr>
      <t> / Harijs Vējiņš</t>
    </r>
  </si>
  <si>
    <t>PEUGEOT 206</t>
  </si>
  <si>
    <r>
      <t>Ilvars Miķelsons</t>
    </r>
    <r>
      <rPr>
        <sz val="9"/>
        <color rgb="FF000000"/>
        <rFont val="Arial"/>
        <family val="2"/>
      </rPr>
      <t> / Raivis Miķelsons</t>
    </r>
  </si>
  <si>
    <t>Opel Corsa</t>
  </si>
  <si>
    <r>
      <t>Aigars Upītis</t>
    </r>
    <r>
      <rPr>
        <sz val="9"/>
        <color rgb="FF000000"/>
        <rFont val="Arial"/>
        <family val="2"/>
      </rPr>
      <t>/ Andris Spilva</t>
    </r>
  </si>
  <si>
    <t>open</t>
  </si>
  <si>
    <t>Seat Leon</t>
  </si>
  <si>
    <r>
      <t>Kaspars Cikmačs</t>
    </r>
    <r>
      <rPr>
        <sz val="9"/>
        <color rgb="FF000000"/>
        <rFont val="Arial"/>
        <family val="2"/>
      </rPr>
      <t> / Linda Cikmača</t>
    </r>
  </si>
  <si>
    <t>SUBARU IMPREZA WRX</t>
  </si>
  <si>
    <r>
      <t>Juris Sproģis</t>
    </r>
    <r>
      <rPr>
        <sz val="9"/>
        <color rgb="FF000000"/>
        <rFont val="Arial"/>
        <family val="2"/>
      </rPr>
      <t>/ Ivars Kivliņš</t>
    </r>
  </si>
  <si>
    <t>Audi A4</t>
  </si>
  <si>
    <r>
      <t>Andris Vanags</t>
    </r>
    <r>
      <rPr>
        <sz val="9"/>
        <color rgb="FF000000"/>
        <rFont val="Arial"/>
        <family val="2"/>
      </rPr>
      <t> / Svjatoslav Borodkin</t>
    </r>
  </si>
  <si>
    <t>4WD</t>
  </si>
  <si>
    <t>SUBARU IMPREZA RS</t>
  </si>
  <si>
    <r>
      <t>Rūdolfs Grahoļskis</t>
    </r>
    <r>
      <rPr>
        <sz val="9"/>
        <color rgb="FF000000"/>
        <rFont val="Arial"/>
        <family val="2"/>
      </rPr>
      <t> / Krista Grahoļska</t>
    </r>
  </si>
  <si>
    <t>BMW 323</t>
  </si>
  <si>
    <r>
      <t>Atis Gromovs</t>
    </r>
    <r>
      <rPr>
        <sz val="9"/>
        <color rgb="FF000000"/>
        <rFont val="Arial"/>
        <family val="2"/>
      </rPr>
      <t> / Kristers Blūms</t>
    </r>
  </si>
  <si>
    <t>Audi S3</t>
  </si>
  <si>
    <r>
      <t>Elīza Astra Vectirāne</t>
    </r>
    <r>
      <rPr>
        <sz val="9"/>
        <color rgb="FF000000"/>
        <rFont val="Arial"/>
        <family val="2"/>
      </rPr>
      <t> / Viesturs Ozols</t>
    </r>
  </si>
  <si>
    <t>BMW 328</t>
  </si>
  <si>
    <r>
      <t>Emīls Bērziņš</t>
    </r>
    <r>
      <rPr>
        <sz val="9"/>
        <color rgb="FF000000"/>
        <rFont val="Arial"/>
        <family val="2"/>
      </rPr>
      <t> / Vadims Bergfelds</t>
    </r>
  </si>
  <si>
    <t>Mitsubishi Lancer Evo IX</t>
  </si>
  <si>
    <r>
      <t>Zane Lielkāja</t>
    </r>
    <r>
      <rPr>
        <sz val="9"/>
        <color rgb="FF000000"/>
        <rFont val="Arial"/>
        <family val="2"/>
      </rPr>
      <t>/ Guntis Lielkājis</t>
    </r>
  </si>
  <si>
    <r>
      <t>Dāvis Leitis</t>
    </r>
    <r>
      <rPr>
        <sz val="9"/>
        <color rgb="FF000000"/>
        <rFont val="Arial"/>
        <family val="2"/>
      </rPr>
      <t> / Guntis Lakstīgala</t>
    </r>
  </si>
  <si>
    <r>
      <t>Kaspars Vaičiulēns</t>
    </r>
    <r>
      <rPr>
        <sz val="9"/>
        <color rgb="FF000000"/>
        <rFont val="Arial"/>
        <family val="2"/>
      </rPr>
      <t> / Daira Vaičiulēna</t>
    </r>
  </si>
  <si>
    <t>MITSUBISHI COLT GTI</t>
  </si>
  <si>
    <r>
      <t>Aigars Valukevics</t>
    </r>
    <r>
      <rPr>
        <sz val="9"/>
        <color rgb="FF000000"/>
        <rFont val="Arial"/>
        <family val="2"/>
      </rPr>
      <t> / Atis Punkstiņš</t>
    </r>
  </si>
  <si>
    <t>Mitsubishi EVO VIII</t>
  </si>
  <si>
    <r>
      <t>Kalvis Blūms</t>
    </r>
    <r>
      <rPr>
        <sz val="9"/>
        <color rgb="FF000000"/>
        <rFont val="Arial"/>
        <family val="2"/>
      </rPr>
      <t>/ Didzis Blūms</t>
    </r>
  </si>
  <si>
    <r>
      <t>Kārlis Roziņš</t>
    </r>
    <r>
      <rPr>
        <sz val="9"/>
        <color rgb="FF000000"/>
        <rFont val="Arial"/>
        <family val="2"/>
      </rPr>
      <t>/ Mārcis Ķenavs</t>
    </r>
  </si>
  <si>
    <t>Historic</t>
  </si>
  <si>
    <t>Toyota Corolla</t>
  </si>
  <si>
    <r>
      <t>Gintars Ozoliņš</t>
    </r>
    <r>
      <rPr>
        <sz val="9"/>
        <color rgb="FF000000"/>
        <rFont val="Arial"/>
        <family val="2"/>
      </rPr>
      <t> / Baiba Roziņa</t>
    </r>
  </si>
  <si>
    <t>Mitsubishi Lancer Evo</t>
  </si>
  <si>
    <r>
      <t>Arnis Alksnis</t>
    </r>
    <r>
      <rPr>
        <sz val="9"/>
        <color rgb="FF000000"/>
        <rFont val="Arial"/>
        <family val="2"/>
      </rPr>
      <t>/ Gints Pētersons</t>
    </r>
  </si>
  <si>
    <r>
      <t>Kaspars Tiders</t>
    </r>
    <r>
      <rPr>
        <sz val="9"/>
        <color rgb="FF000000"/>
        <rFont val="Arial"/>
        <family val="2"/>
      </rPr>
      <t> / Artūrs Igaveņš</t>
    </r>
  </si>
  <si>
    <t>BMW 325</t>
  </si>
  <si>
    <r>
      <t>Kārlis Irbe</t>
    </r>
    <r>
      <rPr>
        <sz val="9"/>
        <color rgb="FF000000"/>
        <rFont val="Arial"/>
        <family val="2"/>
      </rPr>
      <t> / Guntis Irbe</t>
    </r>
  </si>
  <si>
    <t>Volkswagen Golf</t>
  </si>
  <si>
    <r>
      <t>Kristaps Bērziņš</t>
    </r>
    <r>
      <rPr>
        <sz val="9"/>
        <color rgb="FF000000"/>
        <rFont val="Arial"/>
        <family val="2"/>
      </rPr>
      <t> / Mārtiņš Indriksons</t>
    </r>
  </si>
  <si>
    <t>Subaru Impreza RA</t>
  </si>
  <si>
    <r>
      <t>Mārtiņš Cīrulis</t>
    </r>
    <r>
      <rPr>
        <sz val="9"/>
        <color rgb="FF000000"/>
        <rFont val="Arial"/>
        <family val="2"/>
      </rPr>
      <t> / Roberts Eglītis</t>
    </r>
  </si>
  <si>
    <t>Audi 80 Quattro</t>
  </si>
  <si>
    <r>
      <t>Niks Kanders</t>
    </r>
    <r>
      <rPr>
        <sz val="9"/>
        <color rgb="FF000000"/>
        <rFont val="Arial"/>
        <family val="2"/>
      </rPr>
      <t>/ Rihards Runčs</t>
    </r>
  </si>
  <si>
    <r>
      <t>Genādijs Fedorenko</t>
    </r>
    <r>
      <rPr>
        <sz val="9"/>
        <color rgb="FF000000"/>
        <rFont val="Arial"/>
        <family val="2"/>
      </rPr>
      <t> / Didzis Leoskis</t>
    </r>
  </si>
  <si>
    <t>Peugeot 206</t>
  </si>
  <si>
    <r>
      <t>Jānis Andersons</t>
    </r>
    <r>
      <rPr>
        <sz val="9"/>
        <color rgb="FF000000"/>
        <rFont val="Arial"/>
        <family val="2"/>
      </rPr>
      <t> / Jānis Teteris</t>
    </r>
  </si>
  <si>
    <t>VAZ 21083</t>
  </si>
  <si>
    <r>
      <t>Atis Līcis</t>
    </r>
    <r>
      <rPr>
        <sz val="9"/>
        <color rgb="FF000000"/>
        <rFont val="Arial"/>
        <family val="2"/>
      </rPr>
      <t> / Māris Rode</t>
    </r>
  </si>
  <si>
    <t>Subaru Impreza</t>
  </si>
  <si>
    <r>
      <t>Mārtiņš Ločmelis</t>
    </r>
    <r>
      <rPr>
        <sz val="9"/>
        <color rgb="FF000000"/>
        <rFont val="Arial"/>
        <family val="2"/>
      </rPr>
      <t> / Emīls Blūms</t>
    </r>
  </si>
  <si>
    <t>Subaru Impreza RS</t>
  </si>
  <si>
    <r>
      <t>Kristaps Ābele</t>
    </r>
    <r>
      <rPr>
        <sz val="9"/>
        <color rgb="FF000000"/>
        <rFont val="Arial"/>
        <family val="2"/>
      </rPr>
      <t> / Klāvs Ezeriņš</t>
    </r>
  </si>
  <si>
    <t>318 BMW</t>
  </si>
  <si>
    <r>
      <t>Ralfs Levalds</t>
    </r>
    <r>
      <rPr>
        <sz val="9"/>
        <color rgb="FF000000"/>
        <rFont val="Arial"/>
        <family val="2"/>
      </rPr>
      <t> / Valters Veinbergs</t>
    </r>
  </si>
  <si>
    <r>
      <t>Armands Bite</t>
    </r>
    <r>
      <rPr>
        <sz val="9"/>
        <color rgb="FF000000"/>
        <rFont val="Arial"/>
        <family val="2"/>
      </rPr>
      <t> / Jānis Kalējs</t>
    </r>
  </si>
  <si>
    <r>
      <t>Mārtiņš Prūsis</t>
    </r>
    <r>
      <rPr>
        <sz val="9"/>
        <color rgb="FF000000"/>
        <rFont val="Arial"/>
        <family val="2"/>
      </rPr>
      <t> / Aivars Krastiņš</t>
    </r>
  </si>
  <si>
    <r>
      <t>Mārtiņš Muižnieks</t>
    </r>
    <r>
      <rPr>
        <sz val="9"/>
        <color rgb="FF000000"/>
        <rFont val="Arial"/>
        <family val="2"/>
      </rPr>
      <t> / Kristaps Štāls</t>
    </r>
  </si>
  <si>
    <r>
      <t>Edgars Kudurs</t>
    </r>
    <r>
      <rPr>
        <sz val="9"/>
        <color rgb="FF000000"/>
        <rFont val="Arial"/>
        <family val="2"/>
      </rPr>
      <t> / Edgars Šūtelis</t>
    </r>
  </si>
  <si>
    <t>Mitsubishi Lancer Evolution 9</t>
  </si>
  <si>
    <r>
      <t>Kristaps Feldmanis</t>
    </r>
    <r>
      <rPr>
        <sz val="9"/>
        <color rgb="FF000000"/>
        <rFont val="Arial"/>
        <family val="2"/>
      </rPr>
      <t> / Einārs Lindermanis</t>
    </r>
  </si>
  <si>
    <t>Renault Clio</t>
  </si>
  <si>
    <r>
      <t>Madars Dīriņš</t>
    </r>
    <r>
      <rPr>
        <sz val="9"/>
        <color rgb="FF000000"/>
        <rFont val="Arial"/>
        <family val="2"/>
      </rPr>
      <t> / Gints Lasmanis</t>
    </r>
  </si>
  <si>
    <t>Audi 80 quattro</t>
  </si>
  <si>
    <r>
      <t>Māris Egle</t>
    </r>
    <r>
      <rPr>
        <sz val="9"/>
        <color rgb="FF000000"/>
        <rFont val="Arial"/>
        <family val="2"/>
      </rPr>
      <t> / Krists Andersons</t>
    </r>
  </si>
  <si>
    <t>Subaru WRX</t>
  </si>
  <si>
    <r>
      <t>Vasiliy Gryazin</t>
    </r>
    <r>
      <rPr>
        <sz val="9"/>
        <color rgb="FF000000"/>
        <rFont val="Arial"/>
        <family val="2"/>
      </rPr>
      <t> / Anna Gryazina</t>
    </r>
  </si>
  <si>
    <r>
      <t>Nikolay Gryazin</t>
    </r>
    <r>
      <rPr>
        <sz val="9"/>
        <color rgb="FF000000"/>
        <rFont val="Arial"/>
        <family val="2"/>
      </rPr>
      <t> / Andris Mālnieks</t>
    </r>
  </si>
  <si>
    <t>AUDI 80</t>
  </si>
  <si>
    <r>
      <t>Arturas Stelionis</t>
    </r>
    <r>
      <rPr>
        <sz val="9"/>
        <color rgb="FF000000"/>
        <rFont val="Arial"/>
        <family val="2"/>
      </rPr>
      <t> / Domas Sabaitis</t>
    </r>
  </si>
  <si>
    <t>Audi 80</t>
  </si>
  <si>
    <r>
      <t>Raivo Dripe</t>
    </r>
    <r>
      <rPr>
        <sz val="9"/>
        <color rgb="FF000000"/>
        <rFont val="Arial"/>
        <family val="2"/>
      </rPr>
      <t> / Edgars Gleizdāns</t>
    </r>
  </si>
  <si>
    <r>
      <t>Artūrs Himičs</t>
    </r>
    <r>
      <rPr>
        <sz val="9"/>
        <color rgb="FF000000"/>
        <rFont val="Arial"/>
        <family val="2"/>
      </rPr>
      <t> / Eleonora Fjodorova</t>
    </r>
  </si>
  <si>
    <t>VW CORRADO</t>
  </si>
  <si>
    <r>
      <t>Elgars Širaks</t>
    </r>
    <r>
      <rPr>
        <sz val="9"/>
        <color rgb="FF000000"/>
        <rFont val="Arial"/>
        <family val="2"/>
      </rPr>
      <t>/ Jānis Mezītis</t>
    </r>
  </si>
  <si>
    <r>
      <t>Lauris Ozerovs</t>
    </r>
    <r>
      <rPr>
        <sz val="9"/>
        <color rgb="FF000000"/>
        <rFont val="Arial"/>
        <family val="2"/>
      </rPr>
      <t> / Gatis Jansons</t>
    </r>
  </si>
  <si>
    <r>
      <t>Vigo Rubenis</t>
    </r>
    <r>
      <rPr>
        <sz val="9"/>
        <color rgb="FF000000"/>
        <rFont val="Arial"/>
        <family val="2"/>
      </rPr>
      <t>/ Kristaps Eglīte</t>
    </r>
  </si>
  <si>
    <t>Mitsubishi Lancer EVO</t>
  </si>
  <si>
    <r>
      <t>Kristaps Sarma</t>
    </r>
    <r>
      <rPr>
        <sz val="9"/>
        <color rgb="FF000000"/>
        <rFont val="Arial"/>
        <family val="2"/>
      </rPr>
      <t> / Sandis Druks- Jaunzemis</t>
    </r>
  </si>
  <si>
    <r>
      <t>Ojārs Avotiņš</t>
    </r>
    <r>
      <rPr>
        <sz val="9"/>
        <color rgb="FF000000"/>
        <rFont val="Arial"/>
        <family val="2"/>
      </rPr>
      <t> / Dainis Politiko</t>
    </r>
  </si>
  <si>
    <t>BMW 323ti</t>
  </si>
  <si>
    <r>
      <t>Rūdolfs Borhards</t>
    </r>
    <r>
      <rPr>
        <sz val="9"/>
        <color rgb="FF000000"/>
        <rFont val="Arial"/>
        <family val="2"/>
      </rPr>
      <t> / Toms Raudovs</t>
    </r>
  </si>
  <si>
    <r>
      <t>Raimonds Dūcis</t>
    </r>
    <r>
      <rPr>
        <sz val="9"/>
        <color rgb="FF000000"/>
        <rFont val="Arial"/>
        <family val="2"/>
      </rPr>
      <t> / Elvis Špehts</t>
    </r>
  </si>
  <si>
    <r>
      <t>Kaspars Dobrovoļskis</t>
    </r>
    <r>
      <rPr>
        <sz val="9"/>
        <color rgb="FF000000"/>
        <rFont val="Arial"/>
        <family val="2"/>
      </rPr>
      <t>/ Armīns Poliņš</t>
    </r>
  </si>
  <si>
    <t>Opel Astra</t>
  </si>
  <si>
    <r>
      <t>Ēriks Kursišs</t>
    </r>
    <r>
      <rPr>
        <sz val="9"/>
        <color rgb="FF000000"/>
        <rFont val="Arial"/>
        <family val="2"/>
      </rPr>
      <t>/ Reinis Nartišs</t>
    </r>
  </si>
  <si>
    <r>
      <t>Janis Pikis</t>
    </r>
    <r>
      <rPr>
        <sz val="9"/>
        <color rgb="FF000000"/>
        <rFont val="Arial"/>
        <family val="2"/>
      </rPr>
      <t> / Kaspars Lauva</t>
    </r>
  </si>
  <si>
    <t>Mitsubishi Lancer Evo X</t>
  </si>
  <si>
    <r>
      <t>Normunds Kokins</t>
    </r>
    <r>
      <rPr>
        <sz val="9"/>
        <color rgb="FF000000"/>
        <rFont val="Arial"/>
        <family val="2"/>
      </rPr>
      <t> / Miķelis Melderis</t>
    </r>
  </si>
  <si>
    <r>
      <t>Atis Ozoliņš</t>
    </r>
    <r>
      <rPr>
        <sz val="9"/>
        <color rgb="FF000000"/>
        <rFont val="Arial"/>
        <family val="2"/>
      </rPr>
      <t> / Aigars Berkolds</t>
    </r>
  </si>
  <si>
    <t>Opel Omega</t>
  </si>
  <si>
    <r>
      <t>Kristians Ģirnis</t>
    </r>
    <r>
      <rPr>
        <sz val="9"/>
        <color rgb="FF000000"/>
        <rFont val="Arial"/>
        <family val="2"/>
      </rPr>
      <t> / Emīls Cibulis</t>
    </r>
  </si>
  <si>
    <t>Mitsubishi Evo</t>
  </si>
  <si>
    <r>
      <t>Ralfs Sirmacis</t>
    </r>
    <r>
      <rPr>
        <sz val="9"/>
        <color rgb="FF000000"/>
        <rFont val="Arial"/>
        <family val="2"/>
      </rPr>
      <t> / Ralfs Igaveņš</t>
    </r>
  </si>
  <si>
    <t>Lancia Fulvia</t>
  </si>
  <si>
    <r>
      <t>Ilja Zakmans</t>
    </r>
    <r>
      <rPr>
        <sz val="9"/>
        <color rgb="FF000000"/>
        <rFont val="Arial"/>
        <family val="2"/>
      </rPr>
      <t>/ Nauris Kalvans</t>
    </r>
  </si>
  <si>
    <t>Ford Fiesta S2000</t>
  </si>
  <si>
    <r>
      <t>Ģirts Krūzmanis</t>
    </r>
    <r>
      <rPr>
        <sz val="9"/>
        <color rgb="FF000000"/>
        <rFont val="Arial"/>
        <family val="2"/>
      </rPr>
      <t> / Krišjānis Caune</t>
    </r>
  </si>
  <si>
    <r>
      <t>Matīss Mežaks</t>
    </r>
    <r>
      <rPr>
        <sz val="9"/>
        <color rgb="FF000000"/>
        <rFont val="Arial"/>
        <family val="2"/>
      </rPr>
      <t> / Miķelis Mežaks</t>
    </r>
  </si>
  <si>
    <t>Minirallijs "Latvija 2018"</t>
  </si>
  <si>
    <t>00:01:20:57</t>
  </si>
  <si>
    <t>Oficiālie rezultāti</t>
  </si>
  <si>
    <t>Izstājās SS3</t>
  </si>
  <si>
    <t>Izstājās SS2</t>
  </si>
  <si>
    <t>Izstājās SS7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</si>
</sst>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:ss.00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6"/>
      <color theme="1"/>
      <name val="Calibri"/>
      <family val="2"/>
      <charset val="186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11111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/>
    <xf numFmtId="0" fontId="4" fillId="0" borderId="0" xfId="0" applyFont="1"/>
    <xf numFmtId="0" fontId="5" fillId="0" borderId="0" xfId="0" applyFont="1"/>
    <xf numFmtId="164" fontId="3" fillId="2" borderId="2" xfId="0" applyNumberFormat="1" applyFont="1" applyFill="1" applyBorder="1" applyAlignment="1">
      <alignment horizontal="left" vertical="center" wrapText="1" indent="1"/>
    </xf>
    <xf numFmtId="164" fontId="2" fillId="0" borderId="2" xfId="0" applyNumberFormat="1" applyFont="1" applyFill="1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2" fillId="0" borderId="3" xfId="0" applyNumberFormat="1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2050676</xdr:colOff>
      <xdr:row>0</xdr:row>
      <xdr:rowOff>36419</xdr:rowOff>
    </xdr:from>
    <xdr:to>
      <xdr:col>7</xdr:col>
      <xdr:colOff>65556</xdr:colOff>
      <xdr:row>4</xdr:row>
      <xdr:rowOff>127635</xdr:rowOff>
    </xdr:to>
    <xdr:pic>
      <xdr:nvPicPr>
        <xdr:cNvPr id="2" name="Picture 1" descr="http://4rati.lv/wp-content/uploads/2018/09/MinirallyLatvija_2018_Logotips-460x25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3794" y="36419"/>
          <a:ext cx="2127438" cy="1166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abSelected="1" zoomScale="85" zoomScaleNormal="85" workbookViewId="0">
      <selection activeCell="I12" sqref="I12"/>
    </sheetView>
  </sheetViews>
  <sheetFormatPr defaultColWidth="55" defaultRowHeight="15" x14ac:dyDescent="0.25"/>
  <cols>
    <col min="1" max="1" width="9" customWidth="1"/>
    <col min="2" max="2" width="6.5703125" customWidth="1"/>
    <col min="3" max="3" width="12.5703125" bestFit="1" customWidth="1"/>
    <col min="4" max="4" width="26.5703125" bestFit="1" customWidth="1"/>
    <col min="5" max="5" width="37.42578125" bestFit="1" customWidth="1"/>
    <col min="6" max="7" width="12.140625" bestFit="1" customWidth="1"/>
    <col min="8" max="8" width="12.7109375" customWidth="1"/>
    <col min="9" max="9" width="12.42578125" customWidth="1"/>
    <col min="10" max="12" width="12.85546875" customWidth="1"/>
    <col min="13" max="13" width="13.5703125" style="8" bestFit="1" customWidth="1"/>
    <col min="14" max="14" width="15" style="7" customWidth="1"/>
    <col min="15" max="16" width="14.42578125" style="7" customWidth="1"/>
    <col min="17" max="17" width="14.7109375" style="8" bestFit="1" customWidth="1"/>
    <col min="18" max="18" width="17" style="8" customWidth="1"/>
    <col min="19" max="19" width="26.28515625" customWidth="1"/>
  </cols>
  <sheetData>
    <row r="1" spans="1:18" ht="33.75" x14ac:dyDescent="0.5">
      <c r="A1" s="10" t="s">
        <v>154</v>
      </c>
    </row>
    <row r="2" spans="1:18" ht="21" x14ac:dyDescent="0.35">
      <c r="A2" s="9" t="s">
        <v>156</v>
      </c>
    </row>
    <row r="6" spans="1:18" ht="15.75" thickBot="1" x14ac:dyDescent="0.3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6" t="s">
        <v>12</v>
      </c>
      <c r="N6" s="1" t="s">
        <v>13</v>
      </c>
      <c r="O6" s="1" t="s">
        <v>14</v>
      </c>
      <c r="P6" s="1" t="s">
        <v>15</v>
      </c>
      <c r="Q6" s="1" t="s">
        <v>16</v>
      </c>
      <c r="R6" s="6" t="s">
        <v>17</v>
      </c>
    </row>
    <row r="7" spans="1:18" x14ac:dyDescent="0.25">
      <c r="A7" s="2">
        <v>1</v>
      </c>
      <c r="B7" s="2">
        <v>3</v>
      </c>
      <c r="C7" s="2" t="s">
        <v>60</v>
      </c>
      <c r="D7" s="2" t="s">
        <v>147</v>
      </c>
      <c r="E7" s="3" t="s">
        <v>148</v>
      </c>
      <c r="F7" s="11">
        <v>2.0290509259259259E-3</v>
      </c>
      <c r="G7" s="11">
        <v>8.045138888888889E-4</v>
      </c>
      <c r="H7" s="11">
        <v>1.9935185185185186E-3</v>
      </c>
      <c r="I7" s="11">
        <v>1.3888888888888889E-4</v>
      </c>
      <c r="J7" s="11">
        <v>1.950810185185185E-3</v>
      </c>
      <c r="K7" s="11">
        <v>7.8807870370370371E-4</v>
      </c>
      <c r="L7" s="11">
        <v>1.9197916666666667E-3</v>
      </c>
      <c r="M7" s="12">
        <f>SUM(F7:L7)</f>
        <v>9.6246527777777771E-3</v>
      </c>
      <c r="N7" s="11"/>
      <c r="O7" s="11"/>
      <c r="P7" s="11"/>
      <c r="Q7" s="11"/>
      <c r="R7" s="12">
        <f>SUM(M7,Q7)</f>
        <v>9.6246527777777771E-3</v>
      </c>
    </row>
    <row r="8" spans="1:18" x14ac:dyDescent="0.25">
      <c r="A8" s="2">
        <v>2</v>
      </c>
      <c r="B8" s="2">
        <v>2</v>
      </c>
      <c r="C8" s="2" t="s">
        <v>60</v>
      </c>
      <c r="D8" s="2" t="s">
        <v>120</v>
      </c>
      <c r="E8" s="3" t="s">
        <v>121</v>
      </c>
      <c r="F8" s="11">
        <v>2.0846064814814816E-3</v>
      </c>
      <c r="G8" s="11">
        <v>8.2060185185185187E-4</v>
      </c>
      <c r="H8" s="11">
        <v>2.0546296296296298E-3</v>
      </c>
      <c r="I8" s="11">
        <v>4.6296296296296294E-5</v>
      </c>
      <c r="J8" s="11">
        <v>1.9937499999999999E-3</v>
      </c>
      <c r="K8" s="11">
        <v>8.0324074074074076E-4</v>
      </c>
      <c r="L8" s="11">
        <v>1.9780092592592592E-3</v>
      </c>
      <c r="M8" s="12">
        <f>SUM(F8:L8)</f>
        <v>9.7811342592592585E-3</v>
      </c>
      <c r="N8" s="11"/>
      <c r="O8" s="11"/>
      <c r="P8" s="11"/>
      <c r="Q8" s="11"/>
      <c r="R8" s="12">
        <f>SUM(M8,Q8)</f>
        <v>9.7811342592592585E-3</v>
      </c>
    </row>
    <row r="9" spans="1:18" x14ac:dyDescent="0.25">
      <c r="A9" s="2">
        <v>3</v>
      </c>
      <c r="B9" s="2">
        <v>1</v>
      </c>
      <c r="C9" s="2" t="s">
        <v>60</v>
      </c>
      <c r="D9" s="2" t="s">
        <v>120</v>
      </c>
      <c r="E9" s="3" t="s">
        <v>122</v>
      </c>
      <c r="F9" s="11">
        <v>2.0885416666666665E-3</v>
      </c>
      <c r="G9" s="11">
        <v>8.1875000000000003E-4</v>
      </c>
      <c r="H9" s="11">
        <v>2.0322916666666666E-3</v>
      </c>
      <c r="I9" s="11">
        <v>5.7870370370370366E-5</v>
      </c>
      <c r="J9" s="11">
        <v>2.0158564814814818E-3</v>
      </c>
      <c r="K9" s="11">
        <v>8.0601851851851852E-4</v>
      </c>
      <c r="L9" s="11">
        <v>1.9680555555555558E-3</v>
      </c>
      <c r="M9" s="12">
        <f>SUM(F9:L9)</f>
        <v>9.7873842592592596E-3</v>
      </c>
      <c r="N9" s="11"/>
      <c r="O9" s="11">
        <v>1.1574074074074073E-4</v>
      </c>
      <c r="P9" s="11"/>
      <c r="Q9" s="11">
        <f>SUM(N9:P9)</f>
        <v>1.1574074074074073E-4</v>
      </c>
      <c r="R9" s="12">
        <f>SUM(M9,Q9)</f>
        <v>9.9031250000000005E-3</v>
      </c>
    </row>
    <row r="10" spans="1:18" x14ac:dyDescent="0.25">
      <c r="A10" s="2">
        <v>4</v>
      </c>
      <c r="B10" s="2">
        <v>5</v>
      </c>
      <c r="C10" s="2" t="s">
        <v>60</v>
      </c>
      <c r="D10" s="2" t="s">
        <v>104</v>
      </c>
      <c r="E10" s="3" t="s">
        <v>153</v>
      </c>
      <c r="F10" s="11">
        <v>2.1215277777777782E-3</v>
      </c>
      <c r="G10" s="11">
        <v>8.3275462962962958E-4</v>
      </c>
      <c r="H10" s="11">
        <v>2.0590277777777777E-3</v>
      </c>
      <c r="I10" s="11">
        <v>1.0416666666666667E-4</v>
      </c>
      <c r="J10" s="11">
        <v>2.0101851851851852E-3</v>
      </c>
      <c r="K10" s="11">
        <v>8.1469907407407402E-4</v>
      </c>
      <c r="L10" s="11">
        <v>1.9761574074074074E-3</v>
      </c>
      <c r="M10" s="12">
        <f>SUM(F10:L10)</f>
        <v>9.9185185185185175E-3</v>
      </c>
      <c r="N10" s="11"/>
      <c r="O10" s="11"/>
      <c r="P10" s="11"/>
      <c r="Q10" s="11"/>
      <c r="R10" s="12">
        <f>SUM(M10,Q10)</f>
        <v>9.9185185185185175E-3</v>
      </c>
    </row>
    <row r="11" spans="1:18" x14ac:dyDescent="0.25">
      <c r="A11" s="2">
        <v>5</v>
      </c>
      <c r="B11" s="2">
        <v>17</v>
      </c>
      <c r="C11" s="2" t="s">
        <v>60</v>
      </c>
      <c r="D11" s="2" t="s">
        <v>82</v>
      </c>
      <c r="E11" s="3" t="s">
        <v>83</v>
      </c>
      <c r="F11" s="11">
        <v>2.1370370370370371E-3</v>
      </c>
      <c r="G11" s="11">
        <v>8.6423611111111109E-4</v>
      </c>
      <c r="H11" s="11">
        <v>2.0571759259259263E-3</v>
      </c>
      <c r="I11" s="11">
        <v>9.2592592592592588E-5</v>
      </c>
      <c r="J11" s="11">
        <v>2.0222222222222221E-3</v>
      </c>
      <c r="K11" s="11">
        <v>8.1585648148148153E-4</v>
      </c>
      <c r="L11" s="11">
        <v>2.0274305555555558E-3</v>
      </c>
      <c r="M11" s="12">
        <f>SUM(F11:L11)</f>
        <v>1.0016550925925925E-2</v>
      </c>
      <c r="N11" s="11"/>
      <c r="O11" s="11"/>
      <c r="P11" s="11"/>
      <c r="Q11" s="11"/>
      <c r="R11" s="12">
        <f>SUM(M11,Q11)</f>
        <v>1.0016550925925925E-2</v>
      </c>
    </row>
    <row r="12" spans="1:18" x14ac:dyDescent="0.25">
      <c r="A12" s="2">
        <v>1</v>
      </c>
      <c r="B12" s="2">
        <v>9</v>
      </c>
      <c r="C12" s="2" t="s">
        <v>26</v>
      </c>
      <c r="D12" s="2" t="s">
        <v>132</v>
      </c>
      <c r="E12" s="3" t="s">
        <v>133</v>
      </c>
      <c r="F12" s="11">
        <v>2.1693287037037037E-3</v>
      </c>
      <c r="G12" s="11">
        <v>8.9074074074074066E-4</v>
      </c>
      <c r="H12" s="11">
        <v>2.1015046296296298E-3</v>
      </c>
      <c r="I12" s="11">
        <v>1.1574074074074073E-5</v>
      </c>
      <c r="J12" s="11">
        <v>2.0429398148148147E-3</v>
      </c>
      <c r="K12" s="11">
        <v>8.3171296296296292E-4</v>
      </c>
      <c r="L12" s="11">
        <v>2.0143518518518518E-3</v>
      </c>
      <c r="M12" s="12">
        <f>SUM(F12:L12)</f>
        <v>1.0062152777777778E-2</v>
      </c>
      <c r="N12" s="11"/>
      <c r="O12" s="11"/>
      <c r="P12" s="11"/>
      <c r="Q12" s="11"/>
      <c r="R12" s="12">
        <f>SUM(M12,Q12)</f>
        <v>1.0062152777777778E-2</v>
      </c>
    </row>
    <row r="13" spans="1:18" x14ac:dyDescent="0.25">
      <c r="A13" s="2">
        <v>2</v>
      </c>
      <c r="B13" s="2">
        <v>30</v>
      </c>
      <c r="C13" s="2" t="s">
        <v>26</v>
      </c>
      <c r="D13" s="2" t="s">
        <v>27</v>
      </c>
      <c r="E13" s="3" t="s">
        <v>28</v>
      </c>
      <c r="F13" s="11">
        <v>2.2292824074074077E-3</v>
      </c>
      <c r="G13" s="11">
        <v>8.7777777777777778E-4</v>
      </c>
      <c r="H13" s="11">
        <v>2.1450231481481481E-3</v>
      </c>
      <c r="I13" s="11">
        <v>5.7870370370370366E-5</v>
      </c>
      <c r="J13" s="11">
        <v>2.0585648148148147E-3</v>
      </c>
      <c r="K13" s="11">
        <v>8.4201388888888878E-4</v>
      </c>
      <c r="L13" s="11">
        <v>2.0092592592592597E-3</v>
      </c>
      <c r="M13" s="12">
        <f>SUM(F13:L13)</f>
        <v>1.0219791666666667E-2</v>
      </c>
      <c r="N13" s="11"/>
      <c r="O13" s="11"/>
      <c r="P13" s="11"/>
      <c r="Q13" s="11"/>
      <c r="R13" s="12">
        <f>SUM(M13,Q13)</f>
        <v>1.0219791666666667E-2</v>
      </c>
    </row>
    <row r="14" spans="1:18" x14ac:dyDescent="0.25">
      <c r="A14" s="2">
        <v>1</v>
      </c>
      <c r="B14" s="2">
        <v>31</v>
      </c>
      <c r="C14" s="2" t="s">
        <v>32</v>
      </c>
      <c r="D14" s="2" t="s">
        <v>139</v>
      </c>
      <c r="E14" s="3" t="s">
        <v>140</v>
      </c>
      <c r="F14" s="11">
        <v>2.2055555555555557E-3</v>
      </c>
      <c r="G14" s="11">
        <v>8.7592592592592594E-4</v>
      </c>
      <c r="H14" s="11">
        <v>2.1718749999999998E-3</v>
      </c>
      <c r="I14" s="11">
        <v>2.3148148148148147E-5</v>
      </c>
      <c r="J14" s="11">
        <v>2.1120370370370368E-3</v>
      </c>
      <c r="K14" s="11">
        <v>8.564814814814815E-4</v>
      </c>
      <c r="L14" s="11">
        <v>2.0572916666666665E-3</v>
      </c>
      <c r="M14" s="12">
        <f>SUM(F14:L14)</f>
        <v>1.0302314814814813E-2</v>
      </c>
      <c r="N14" s="11"/>
      <c r="O14" s="11"/>
      <c r="P14" s="11"/>
      <c r="Q14" s="11"/>
      <c r="R14" s="12">
        <f>SUM(M14,Q14)</f>
        <v>1.0302314814814813E-2</v>
      </c>
    </row>
    <row r="15" spans="1:18" x14ac:dyDescent="0.25">
      <c r="A15" s="2">
        <v>3</v>
      </c>
      <c r="B15" s="2">
        <v>19</v>
      </c>
      <c r="C15" s="2" t="s">
        <v>26</v>
      </c>
      <c r="D15" s="2" t="s">
        <v>104</v>
      </c>
      <c r="E15" s="3" t="s">
        <v>105</v>
      </c>
      <c r="F15" s="11">
        <v>2.1425925925925926E-3</v>
      </c>
      <c r="G15" s="11">
        <v>8.5277777777777782E-4</v>
      </c>
      <c r="H15" s="11">
        <v>2.1141203703703704E-3</v>
      </c>
      <c r="I15" s="11">
        <v>1.6203703703703703E-4</v>
      </c>
      <c r="J15" s="11">
        <v>2.0538194444444445E-3</v>
      </c>
      <c r="K15" s="11">
        <v>8.3993055555555557E-4</v>
      </c>
      <c r="L15" s="11">
        <v>2.0613425925925925E-3</v>
      </c>
      <c r="M15" s="12">
        <f>SUM(F15:L15)</f>
        <v>1.022662037037037E-2</v>
      </c>
      <c r="N15" s="11"/>
      <c r="O15" s="11"/>
      <c r="P15" s="11">
        <v>1.1574074074074073E-4</v>
      </c>
      <c r="Q15" s="11">
        <f>SUM(N15:P15)</f>
        <v>1.1574074074074073E-4</v>
      </c>
      <c r="R15" s="12">
        <f>SUM(M15,Q15)</f>
        <v>1.0342361111111111E-2</v>
      </c>
    </row>
    <row r="16" spans="1:18" x14ac:dyDescent="0.25">
      <c r="A16" s="2">
        <v>4</v>
      </c>
      <c r="B16" s="2">
        <v>10</v>
      </c>
      <c r="C16" s="2" t="s">
        <v>26</v>
      </c>
      <c r="D16" s="2" t="s">
        <v>63</v>
      </c>
      <c r="E16" s="3" t="s">
        <v>64</v>
      </c>
      <c r="F16" s="11">
        <v>2.217476851851852E-3</v>
      </c>
      <c r="G16" s="11">
        <v>8.8865740740740745E-4</v>
      </c>
      <c r="H16" s="11">
        <v>2.1437500000000003E-3</v>
      </c>
      <c r="I16" s="11">
        <v>5.7870370370370366E-5</v>
      </c>
      <c r="J16" s="11">
        <v>2.1190972222222223E-3</v>
      </c>
      <c r="K16" s="11">
        <v>8.5949074074074085E-4</v>
      </c>
      <c r="L16" s="11">
        <v>2.0961805555555556E-3</v>
      </c>
      <c r="M16" s="12">
        <f>SUM(F16:L16)</f>
        <v>1.0382523148148149E-2</v>
      </c>
      <c r="N16" s="11"/>
      <c r="O16" s="11"/>
      <c r="P16" s="11"/>
      <c r="Q16" s="11"/>
      <c r="R16" s="12">
        <f>SUM(M16,Q16)</f>
        <v>1.0382523148148149E-2</v>
      </c>
    </row>
    <row r="17" spans="1:18" x14ac:dyDescent="0.25">
      <c r="A17" s="2">
        <v>7</v>
      </c>
      <c r="B17" s="2">
        <v>41</v>
      </c>
      <c r="C17" s="2" t="s">
        <v>60</v>
      </c>
      <c r="D17" s="2" t="s">
        <v>61</v>
      </c>
      <c r="E17" s="3" t="s">
        <v>62</v>
      </c>
      <c r="F17" s="11">
        <v>2.3402777777777779E-3</v>
      </c>
      <c r="G17" s="11">
        <v>9.3865740740740726E-4</v>
      </c>
      <c r="H17" s="11">
        <v>2.3284722222222218E-3</v>
      </c>
      <c r="I17" s="11">
        <v>2.5462962962962961E-4</v>
      </c>
      <c r="J17" s="11">
        <v>2.292013888888889E-3</v>
      </c>
      <c r="K17" s="11" t="s">
        <v>155</v>
      </c>
      <c r="L17" s="11">
        <v>2.2549768518518522E-3</v>
      </c>
      <c r="M17" s="12">
        <f>SUM(F17:L17)</f>
        <v>1.0409027777777777E-2</v>
      </c>
      <c r="N17" s="11"/>
      <c r="O17" s="11"/>
      <c r="P17" s="11"/>
      <c r="Q17" s="11"/>
      <c r="R17" s="12">
        <f>SUM(M17,Q17)</f>
        <v>1.0409027777777777E-2</v>
      </c>
    </row>
    <row r="18" spans="1:18" x14ac:dyDescent="0.25">
      <c r="A18" s="2">
        <v>5</v>
      </c>
      <c r="B18" s="2">
        <v>8</v>
      </c>
      <c r="C18" s="2" t="s">
        <v>26</v>
      </c>
      <c r="D18" s="2" t="s">
        <v>95</v>
      </c>
      <c r="E18" s="3" t="s">
        <v>96</v>
      </c>
      <c r="F18" s="11">
        <v>2.2122685185185184E-3</v>
      </c>
      <c r="G18" s="11">
        <v>8.5659722222222224E-4</v>
      </c>
      <c r="H18" s="11">
        <v>2.1541666666666666E-3</v>
      </c>
      <c r="I18" s="11">
        <v>1.6203703703703703E-4</v>
      </c>
      <c r="J18" s="11">
        <v>2.1185185185185187E-3</v>
      </c>
      <c r="K18" s="11">
        <v>8.5729166666666668E-4</v>
      </c>
      <c r="L18" s="11">
        <v>2.0918981481481479E-3</v>
      </c>
      <c r="M18" s="12">
        <f>SUM(F18:L18)</f>
        <v>1.0452777777777778E-2</v>
      </c>
      <c r="N18" s="11"/>
      <c r="O18" s="11"/>
      <c r="P18" s="11"/>
      <c r="Q18" s="11"/>
      <c r="R18" s="12">
        <f>SUM(M18,Q18)</f>
        <v>1.0452777777777778E-2</v>
      </c>
    </row>
    <row r="19" spans="1:18" x14ac:dyDescent="0.25">
      <c r="A19" s="2">
        <v>1</v>
      </c>
      <c r="B19" s="2">
        <v>45</v>
      </c>
      <c r="C19" s="2" t="s">
        <v>23</v>
      </c>
      <c r="D19" s="2" t="s">
        <v>21</v>
      </c>
      <c r="E19" s="3" t="s">
        <v>110</v>
      </c>
      <c r="F19" s="11">
        <v>2.2312500000000002E-3</v>
      </c>
      <c r="G19" s="11">
        <v>9.1342592592592593E-4</v>
      </c>
      <c r="H19" s="11">
        <v>2.2179398148148149E-3</v>
      </c>
      <c r="I19" s="11">
        <v>4.6296296296296294E-5</v>
      </c>
      <c r="J19" s="11">
        <v>2.1362268518518518E-3</v>
      </c>
      <c r="K19" s="11">
        <v>8.7395833333333336E-4</v>
      </c>
      <c r="L19" s="11">
        <v>2.1171296296296298E-3</v>
      </c>
      <c r="M19" s="12">
        <f>SUM(F19:L19)</f>
        <v>1.0536226851851852E-2</v>
      </c>
      <c r="N19" s="11"/>
      <c r="O19" s="11"/>
      <c r="P19" s="11"/>
      <c r="Q19" s="11"/>
      <c r="R19" s="12">
        <f>SUM(M19,Q19)</f>
        <v>1.0536226851851852E-2</v>
      </c>
    </row>
    <row r="20" spans="1:18" x14ac:dyDescent="0.25">
      <c r="A20" s="2">
        <v>6</v>
      </c>
      <c r="B20" s="2">
        <v>7</v>
      </c>
      <c r="C20" s="2" t="s">
        <v>26</v>
      </c>
      <c r="D20" s="2" t="s">
        <v>125</v>
      </c>
      <c r="E20" s="3" t="s">
        <v>126</v>
      </c>
      <c r="F20" s="11">
        <v>2.1245370370370372E-3</v>
      </c>
      <c r="G20" s="11">
        <v>8.4178240740740741E-4</v>
      </c>
      <c r="H20" s="11">
        <v>2.1045138888888888E-3</v>
      </c>
      <c r="I20" s="11">
        <v>2.199074074074074E-4</v>
      </c>
      <c r="J20" s="11">
        <v>2.0974537037037038E-3</v>
      </c>
      <c r="K20" s="11">
        <v>8.2708333333333332E-4</v>
      </c>
      <c r="L20" s="11">
        <v>2.3363425925925926E-3</v>
      </c>
      <c r="M20" s="12">
        <f>SUM(F20:L20)</f>
        <v>1.0551620370370371E-2</v>
      </c>
      <c r="N20" s="11"/>
      <c r="O20" s="11"/>
      <c r="P20" s="11"/>
      <c r="Q20" s="11"/>
      <c r="R20" s="12">
        <f>SUM(M20,Q20)</f>
        <v>1.0551620370370371E-2</v>
      </c>
    </row>
    <row r="21" spans="1:18" x14ac:dyDescent="0.25">
      <c r="A21" s="2">
        <v>7</v>
      </c>
      <c r="B21" s="2">
        <v>16</v>
      </c>
      <c r="C21" s="2" t="s">
        <v>26</v>
      </c>
      <c r="D21" s="2" t="s">
        <v>104</v>
      </c>
      <c r="E21" s="3" t="s">
        <v>131</v>
      </c>
      <c r="F21" s="11">
        <v>2.2015046296296296E-3</v>
      </c>
      <c r="G21" s="11">
        <v>1.0171296296296295E-3</v>
      </c>
      <c r="H21" s="11">
        <v>2.1546296296296296E-3</v>
      </c>
      <c r="I21" s="11">
        <v>3.4722222222222222E-5</v>
      </c>
      <c r="J21" s="11">
        <v>2.1038194444444446E-3</v>
      </c>
      <c r="K21" s="11">
        <v>8.5023148148148143E-4</v>
      </c>
      <c r="L21" s="11">
        <v>2.0797453703703703E-3</v>
      </c>
      <c r="M21" s="12">
        <f>SUM(F21:L21)</f>
        <v>1.0441782407407408E-2</v>
      </c>
      <c r="N21" s="11"/>
      <c r="O21" s="11">
        <v>1.1574074074074073E-4</v>
      </c>
      <c r="P21" s="11"/>
      <c r="Q21" s="11">
        <f>SUM(N21:P21)</f>
        <v>1.1574074074074073E-4</v>
      </c>
      <c r="R21" s="12">
        <f>SUM(M21,Q21)</f>
        <v>1.0557523148148149E-2</v>
      </c>
    </row>
    <row r="22" spans="1:18" x14ac:dyDescent="0.25">
      <c r="A22" s="2">
        <v>8</v>
      </c>
      <c r="B22" s="2">
        <v>18</v>
      </c>
      <c r="C22" s="2" t="s">
        <v>26</v>
      </c>
      <c r="D22" s="2" t="s">
        <v>142</v>
      </c>
      <c r="E22" s="3" t="s">
        <v>143</v>
      </c>
      <c r="F22" s="11">
        <v>2.3708333333333333E-3</v>
      </c>
      <c r="G22" s="11">
        <v>8.5266203703703708E-4</v>
      </c>
      <c r="H22" s="11">
        <v>2.1961805555555558E-3</v>
      </c>
      <c r="I22" s="11">
        <v>4.6296296296296294E-5</v>
      </c>
      <c r="J22" s="11">
        <v>2.1221064814814813E-3</v>
      </c>
      <c r="K22" s="11">
        <v>8.6446759259259246E-4</v>
      </c>
      <c r="L22" s="11">
        <v>2.1159722222222222E-3</v>
      </c>
      <c r="M22" s="12">
        <f>SUM(F22:L22)</f>
        <v>1.0568518518518519E-2</v>
      </c>
      <c r="N22" s="11">
        <v>1.1574074074074073E-4</v>
      </c>
      <c r="O22" s="11"/>
      <c r="P22" s="11"/>
      <c r="Q22" s="11">
        <f>SUM(N22:P22)</f>
        <v>1.1574074074074073E-4</v>
      </c>
      <c r="R22" s="12">
        <f>SUM(M22,Q22)</f>
        <v>1.068425925925926E-2</v>
      </c>
    </row>
    <row r="23" spans="1:18" x14ac:dyDescent="0.25">
      <c r="A23" s="2">
        <v>2</v>
      </c>
      <c r="B23" s="2">
        <v>35</v>
      </c>
      <c r="C23" s="2" t="s">
        <v>32</v>
      </c>
      <c r="D23" s="2" t="s">
        <v>36</v>
      </c>
      <c r="E23" s="3" t="s">
        <v>84</v>
      </c>
      <c r="F23" s="11">
        <v>2.2930555555555556E-3</v>
      </c>
      <c r="G23" s="11">
        <v>8.8275462962962971E-4</v>
      </c>
      <c r="H23" s="11">
        <v>2.2578703703703702E-3</v>
      </c>
      <c r="I23" s="11">
        <v>1.1574074074074073E-5</v>
      </c>
      <c r="J23" s="11">
        <v>2.2040509259259261E-3</v>
      </c>
      <c r="K23" s="11">
        <v>8.6759259259259266E-4</v>
      </c>
      <c r="L23" s="11">
        <v>2.1752314814814815E-3</v>
      </c>
      <c r="M23" s="12">
        <f>SUM(F23:L23)</f>
        <v>1.069212962962963E-2</v>
      </c>
      <c r="N23" s="11"/>
      <c r="O23" s="11"/>
      <c r="P23" s="11"/>
      <c r="Q23" s="11"/>
      <c r="R23" s="12">
        <f>SUM(M23,Q23)</f>
        <v>1.069212962962963E-2</v>
      </c>
    </row>
    <row r="24" spans="1:18" x14ac:dyDescent="0.25">
      <c r="A24" s="2">
        <v>1</v>
      </c>
      <c r="B24" s="2">
        <v>26</v>
      </c>
      <c r="C24" s="2" t="s">
        <v>85</v>
      </c>
      <c r="D24" s="2" t="s">
        <v>118</v>
      </c>
      <c r="E24" s="3" t="s">
        <v>119</v>
      </c>
      <c r="F24" s="11">
        <v>2.2756944444444443E-3</v>
      </c>
      <c r="G24" s="11">
        <v>9.2037037037037033E-4</v>
      </c>
      <c r="H24" s="11">
        <v>2.2399305555555553E-3</v>
      </c>
      <c r="I24" s="11">
        <v>4.6296296296296294E-5</v>
      </c>
      <c r="J24" s="11">
        <v>2.2101851851851853E-3</v>
      </c>
      <c r="K24" s="11">
        <v>9.0706018518518523E-4</v>
      </c>
      <c r="L24" s="11">
        <v>2.1743055555555556E-3</v>
      </c>
      <c r="M24" s="12">
        <f>SUM(F24:L24)</f>
        <v>1.0773842592592594E-2</v>
      </c>
      <c r="N24" s="11"/>
      <c r="O24" s="11"/>
      <c r="P24" s="11"/>
      <c r="Q24" s="11"/>
      <c r="R24" s="12">
        <f>SUM(M24,Q24)</f>
        <v>1.0773842592592594E-2</v>
      </c>
    </row>
    <row r="25" spans="1:18" x14ac:dyDescent="0.25">
      <c r="A25" s="2">
        <v>3</v>
      </c>
      <c r="B25" s="2">
        <v>32</v>
      </c>
      <c r="C25" s="2" t="s">
        <v>32</v>
      </c>
      <c r="D25" s="2" t="s">
        <v>40</v>
      </c>
      <c r="E25" s="3" t="s">
        <v>41</v>
      </c>
      <c r="F25" s="11">
        <v>2.276851851851852E-3</v>
      </c>
      <c r="G25" s="11">
        <v>9.1284722222222212E-4</v>
      </c>
      <c r="H25" s="11">
        <v>2.228587962962963E-3</v>
      </c>
      <c r="I25" s="11">
        <v>4.6296296296296294E-5</v>
      </c>
      <c r="J25" s="11">
        <v>2.2297453703703702E-3</v>
      </c>
      <c r="K25" s="11">
        <v>8.8888888888888882E-4</v>
      </c>
      <c r="L25" s="11">
        <v>2.2096064814814817E-3</v>
      </c>
      <c r="M25" s="12">
        <f>SUM(F25:L25)</f>
        <v>1.0792824074074073E-2</v>
      </c>
      <c r="N25" s="11"/>
      <c r="O25" s="11"/>
      <c r="P25" s="11"/>
      <c r="Q25" s="11"/>
      <c r="R25" s="12">
        <f>SUM(M25,Q25)</f>
        <v>1.0792824074074073E-2</v>
      </c>
    </row>
    <row r="26" spans="1:18" x14ac:dyDescent="0.25">
      <c r="A26" s="2">
        <v>1</v>
      </c>
      <c r="B26" s="2">
        <v>76</v>
      </c>
      <c r="C26" s="2" t="s">
        <v>18</v>
      </c>
      <c r="D26" s="2" t="s">
        <v>74</v>
      </c>
      <c r="E26" s="3" t="s">
        <v>134</v>
      </c>
      <c r="F26" s="11">
        <v>2.3033564814814813E-3</v>
      </c>
      <c r="G26" s="11">
        <v>9.3784722222222229E-4</v>
      </c>
      <c r="H26" s="11">
        <v>2.2539351851851852E-3</v>
      </c>
      <c r="I26" s="11">
        <v>1.5046296296296297E-4</v>
      </c>
      <c r="J26" s="11">
        <v>2.1267361111111109E-3</v>
      </c>
      <c r="K26" s="11">
        <v>8.798611111111111E-4</v>
      </c>
      <c r="L26" s="11">
        <v>2.1482638888888892E-3</v>
      </c>
      <c r="M26" s="12">
        <f>SUM(F26:L26)</f>
        <v>1.0800462962962963E-2</v>
      </c>
      <c r="N26" s="11"/>
      <c r="O26" s="11"/>
      <c r="P26" s="11"/>
      <c r="Q26" s="11"/>
      <c r="R26" s="12">
        <f>SUM(M26,Q26)</f>
        <v>1.0800462962962963E-2</v>
      </c>
    </row>
    <row r="27" spans="1:18" x14ac:dyDescent="0.25">
      <c r="A27" s="2">
        <v>1</v>
      </c>
      <c r="B27" s="2">
        <v>12</v>
      </c>
      <c r="C27" s="2" t="s">
        <v>67</v>
      </c>
      <c r="D27" s="2" t="s">
        <v>97</v>
      </c>
      <c r="E27" s="3" t="s">
        <v>98</v>
      </c>
      <c r="F27" s="11">
        <v>2.3386574074074074E-3</v>
      </c>
      <c r="G27" s="11">
        <v>9.1064814814814817E-4</v>
      </c>
      <c r="H27" s="11">
        <v>2.2694444444444442E-3</v>
      </c>
      <c r="I27" s="11">
        <v>1.273148148148148E-4</v>
      </c>
      <c r="J27" s="11">
        <v>2.2115740740740741E-3</v>
      </c>
      <c r="K27" s="11">
        <v>8.9583333333333344E-4</v>
      </c>
      <c r="L27" s="11">
        <v>2.1738425925925922E-3</v>
      </c>
      <c r="M27" s="12">
        <f>SUM(F27:L27)</f>
        <v>1.0927314814814813E-2</v>
      </c>
      <c r="N27" s="11"/>
      <c r="O27" s="11"/>
      <c r="P27" s="11"/>
      <c r="Q27" s="11"/>
      <c r="R27" s="12">
        <f>SUM(M27,Q27)</f>
        <v>1.0927314814814813E-2</v>
      </c>
    </row>
    <row r="28" spans="1:18" x14ac:dyDescent="0.25">
      <c r="A28" s="2">
        <v>2</v>
      </c>
      <c r="B28" s="2">
        <v>63</v>
      </c>
      <c r="C28" s="2" t="s">
        <v>18</v>
      </c>
      <c r="D28" s="2" t="s">
        <v>91</v>
      </c>
      <c r="E28" s="3" t="s">
        <v>111</v>
      </c>
      <c r="F28" s="11">
        <v>2.2097222222222223E-3</v>
      </c>
      <c r="G28" s="11">
        <v>9.0624999999999994E-4</v>
      </c>
      <c r="H28" s="11">
        <v>2.2466435185185185E-3</v>
      </c>
      <c r="I28" s="11">
        <v>3.9351851851851852E-4</v>
      </c>
      <c r="J28" s="11">
        <v>2.1475694444444446E-3</v>
      </c>
      <c r="K28" s="11">
        <v>8.9976851851851839E-4</v>
      </c>
      <c r="L28" s="11">
        <v>2.1254629629629631E-3</v>
      </c>
      <c r="M28" s="12">
        <f>SUM(F28:L28)</f>
        <v>1.0928935185185186E-2</v>
      </c>
      <c r="N28" s="11"/>
      <c r="O28" s="11"/>
      <c r="P28" s="11"/>
      <c r="Q28" s="11"/>
      <c r="R28" s="12">
        <f>SUM(M28,Q28)</f>
        <v>1.0928935185185186E-2</v>
      </c>
    </row>
    <row r="29" spans="1:18" x14ac:dyDescent="0.25">
      <c r="A29" s="2">
        <v>4</v>
      </c>
      <c r="B29" s="2">
        <v>34</v>
      </c>
      <c r="C29" s="2" t="s">
        <v>32</v>
      </c>
      <c r="D29" s="2" t="s">
        <v>58</v>
      </c>
      <c r="E29" s="3" t="s">
        <v>59</v>
      </c>
      <c r="F29" s="11">
        <v>2.2998842592592593E-3</v>
      </c>
      <c r="G29" s="11">
        <v>9.0416666666666673E-4</v>
      </c>
      <c r="H29" s="11">
        <v>2.288425925925926E-3</v>
      </c>
      <c r="I29" s="11">
        <v>2.3148148148148147E-5</v>
      </c>
      <c r="J29" s="11">
        <v>2.2430555555555554E-3</v>
      </c>
      <c r="K29" s="11">
        <v>8.9756944444444443E-4</v>
      </c>
      <c r="L29" s="11">
        <v>2.2903935185185184E-3</v>
      </c>
      <c r="M29" s="12">
        <f>SUM(F29:L29)</f>
        <v>1.0946643518518519E-2</v>
      </c>
      <c r="N29" s="11"/>
      <c r="O29" s="11"/>
      <c r="P29" s="11"/>
      <c r="Q29" s="11"/>
      <c r="R29" s="12">
        <f>SUM(M29,Q29)</f>
        <v>1.0946643518518519E-2</v>
      </c>
    </row>
    <row r="30" spans="1:18" x14ac:dyDescent="0.25">
      <c r="A30" s="2">
        <v>1</v>
      </c>
      <c r="B30" s="2">
        <v>52</v>
      </c>
      <c r="C30" s="2" t="s">
        <v>35</v>
      </c>
      <c r="D30" s="2" t="s">
        <v>102</v>
      </c>
      <c r="E30" s="3" t="s">
        <v>103</v>
      </c>
      <c r="F30" s="11">
        <v>2.3339120370370371E-3</v>
      </c>
      <c r="G30" s="11">
        <v>9.3680555555555563E-4</v>
      </c>
      <c r="H30" s="11">
        <v>2.3024305555555554E-3</v>
      </c>
      <c r="I30" s="11">
        <v>1.1574074074074073E-5</v>
      </c>
      <c r="J30" s="11">
        <v>2.2372685185185186E-3</v>
      </c>
      <c r="K30" s="11">
        <v>9.1180555555555546E-4</v>
      </c>
      <c r="L30" s="11">
        <v>2.2200231481481481E-3</v>
      </c>
      <c r="M30" s="12">
        <f>SUM(F30:L30)</f>
        <v>1.0953819444444443E-2</v>
      </c>
      <c r="N30" s="11"/>
      <c r="O30" s="11"/>
      <c r="P30" s="11"/>
      <c r="Q30" s="11"/>
      <c r="R30" s="12">
        <f>SUM(M30,Q30)</f>
        <v>1.0953819444444443E-2</v>
      </c>
    </row>
    <row r="31" spans="1:18" x14ac:dyDescent="0.25">
      <c r="A31" s="2">
        <v>3</v>
      </c>
      <c r="B31" s="2">
        <v>65</v>
      </c>
      <c r="C31" s="2" t="s">
        <v>18</v>
      </c>
      <c r="D31" s="2" t="s">
        <v>46</v>
      </c>
      <c r="E31" s="3" t="s">
        <v>47</v>
      </c>
      <c r="F31" s="11">
        <v>2.2883101851851853E-3</v>
      </c>
      <c r="G31" s="11">
        <v>9.1793981481481468E-4</v>
      </c>
      <c r="H31" s="11">
        <v>2.2349537037037038E-3</v>
      </c>
      <c r="I31" s="11">
        <v>2.5462962962962961E-4</v>
      </c>
      <c r="J31" s="11">
        <v>2.1967592592592594E-3</v>
      </c>
      <c r="K31" s="11">
        <v>8.9432870370370371E-4</v>
      </c>
      <c r="L31" s="11">
        <v>2.200347222222222E-3</v>
      </c>
      <c r="M31" s="12">
        <f>SUM(F31:L31)</f>
        <v>1.0987268518518519E-2</v>
      </c>
      <c r="N31" s="11"/>
      <c r="O31" s="11"/>
      <c r="P31" s="11"/>
      <c r="Q31" s="11"/>
      <c r="R31" s="12">
        <f>SUM(M31,Q31)</f>
        <v>1.0987268518518519E-2</v>
      </c>
    </row>
    <row r="32" spans="1:18" x14ac:dyDescent="0.25">
      <c r="A32" s="2">
        <v>4</v>
      </c>
      <c r="B32" s="2">
        <v>74</v>
      </c>
      <c r="C32" s="2" t="s">
        <v>18</v>
      </c>
      <c r="D32" s="2" t="s">
        <v>108</v>
      </c>
      <c r="E32" s="3" t="s">
        <v>109</v>
      </c>
      <c r="F32" s="11">
        <v>2.3707175925925927E-3</v>
      </c>
      <c r="G32" s="11">
        <v>9.248842592592593E-4</v>
      </c>
      <c r="H32" s="11">
        <v>2.295023148148148E-3</v>
      </c>
      <c r="I32" s="11">
        <v>5.7870370370370366E-5</v>
      </c>
      <c r="J32" s="11">
        <v>2.2337962962962967E-3</v>
      </c>
      <c r="K32" s="11">
        <v>8.9791666666666665E-4</v>
      </c>
      <c r="L32" s="11">
        <v>2.2120370370370371E-3</v>
      </c>
      <c r="M32" s="12">
        <f>SUM(F32:L32)</f>
        <v>1.0992245370370371E-2</v>
      </c>
      <c r="N32" s="11"/>
      <c r="O32" s="11"/>
      <c r="P32" s="11"/>
      <c r="Q32" s="11"/>
      <c r="R32" s="12">
        <f>SUM(M32,Q32)</f>
        <v>1.0992245370370371E-2</v>
      </c>
    </row>
    <row r="33" spans="1:18" x14ac:dyDescent="0.25">
      <c r="A33" s="2">
        <v>2</v>
      </c>
      <c r="B33" s="2">
        <v>27</v>
      </c>
      <c r="C33" s="2" t="s">
        <v>67</v>
      </c>
      <c r="D33" s="2" t="s">
        <v>106</v>
      </c>
      <c r="E33" s="3" t="s">
        <v>107</v>
      </c>
      <c r="F33" s="11">
        <v>2.3450231481481482E-3</v>
      </c>
      <c r="G33" s="11">
        <v>9.3425925925925924E-4</v>
      </c>
      <c r="H33" s="11">
        <v>2.2810185185185186E-3</v>
      </c>
      <c r="I33" s="11">
        <v>3.4722222222222222E-5</v>
      </c>
      <c r="J33" s="11">
        <v>2.2709490740740741E-3</v>
      </c>
      <c r="K33" s="11">
        <v>9.1469907407407396E-4</v>
      </c>
      <c r="L33" s="11">
        <v>2.240625E-3</v>
      </c>
      <c r="M33" s="12">
        <f>SUM(F33:L33)</f>
        <v>1.1021296296296296E-2</v>
      </c>
      <c r="N33" s="11"/>
      <c r="O33" s="11"/>
      <c r="P33" s="11"/>
      <c r="Q33" s="11"/>
      <c r="R33" s="12">
        <f>SUM(M33,Q33)</f>
        <v>1.1021296296296296E-2</v>
      </c>
    </row>
    <row r="34" spans="1:18" x14ac:dyDescent="0.25">
      <c r="A34" s="2">
        <v>3</v>
      </c>
      <c r="B34" s="2">
        <v>11</v>
      </c>
      <c r="C34" s="2" t="s">
        <v>67</v>
      </c>
      <c r="D34" s="2" t="s">
        <v>104</v>
      </c>
      <c r="E34" s="3" t="s">
        <v>130</v>
      </c>
      <c r="F34" s="11">
        <v>2.2270833333333331E-3</v>
      </c>
      <c r="G34" s="11">
        <v>9.0138888888888896E-4</v>
      </c>
      <c r="H34" s="11">
        <v>2.6390046296296296E-3</v>
      </c>
      <c r="I34" s="11">
        <v>4.6296296296296294E-5</v>
      </c>
      <c r="J34" s="11">
        <v>2.1623842592592593E-3</v>
      </c>
      <c r="K34" s="11">
        <v>8.6921296296296302E-4</v>
      </c>
      <c r="L34" s="11">
        <v>2.1831018518518519E-3</v>
      </c>
      <c r="M34" s="12">
        <f>SUM(F34:L34)</f>
        <v>1.1028472222222221E-2</v>
      </c>
      <c r="N34" s="11"/>
      <c r="O34" s="11"/>
      <c r="P34" s="11"/>
      <c r="Q34" s="11"/>
      <c r="R34" s="12">
        <f>SUM(M34,Q34)</f>
        <v>1.1028472222222221E-2</v>
      </c>
    </row>
    <row r="35" spans="1:18" x14ac:dyDescent="0.25">
      <c r="A35" s="2">
        <v>1</v>
      </c>
      <c r="B35" s="2">
        <v>23</v>
      </c>
      <c r="C35" s="2" t="s">
        <v>29</v>
      </c>
      <c r="D35" s="2" t="s">
        <v>30</v>
      </c>
      <c r="E35" s="3" t="s">
        <v>31</v>
      </c>
      <c r="F35" s="11">
        <v>2.3303240740740741E-3</v>
      </c>
      <c r="G35" s="11">
        <v>8.9386574074074075E-4</v>
      </c>
      <c r="H35" s="11">
        <v>2.2486111111111114E-3</v>
      </c>
      <c r="I35" s="11">
        <v>1.8518518518518518E-4</v>
      </c>
      <c r="J35" s="11">
        <v>2.2728009259259259E-3</v>
      </c>
      <c r="K35" s="11">
        <v>8.8206018518518527E-4</v>
      </c>
      <c r="L35" s="11">
        <v>2.2321759259259261E-3</v>
      </c>
      <c r="M35" s="12">
        <f>SUM(F35:L35)</f>
        <v>1.1045023148148148E-2</v>
      </c>
      <c r="N35" s="11"/>
      <c r="O35" s="11"/>
      <c r="P35" s="11"/>
      <c r="Q35" s="11"/>
      <c r="R35" s="12">
        <f>SUM(M35,Q35)</f>
        <v>1.1045023148148148E-2</v>
      </c>
    </row>
    <row r="36" spans="1:18" x14ac:dyDescent="0.25">
      <c r="A36" s="2">
        <v>2</v>
      </c>
      <c r="B36" s="2">
        <v>37</v>
      </c>
      <c r="C36" s="2" t="s">
        <v>85</v>
      </c>
      <c r="D36" s="2" t="s">
        <v>86</v>
      </c>
      <c r="E36" s="3" t="s">
        <v>87</v>
      </c>
      <c r="F36" s="11">
        <v>2.3662037037037037E-3</v>
      </c>
      <c r="G36" s="11">
        <v>9.0868055555555548E-4</v>
      </c>
      <c r="H36" s="11">
        <v>2.2804398148148146E-3</v>
      </c>
      <c r="I36" s="11">
        <v>1.5046296296296297E-4</v>
      </c>
      <c r="J36" s="11">
        <v>2.2278935185185184E-3</v>
      </c>
      <c r="K36" s="11">
        <v>8.9814814814814824E-4</v>
      </c>
      <c r="L36" s="11">
        <v>2.2184027777777779E-3</v>
      </c>
      <c r="M36" s="12">
        <f>SUM(F36:L36)</f>
        <v>1.105023148148148E-2</v>
      </c>
      <c r="N36" s="11"/>
      <c r="O36" s="11"/>
      <c r="P36" s="11"/>
      <c r="Q36" s="11"/>
      <c r="R36" s="12">
        <f>SUM(M36,Q36)</f>
        <v>1.105023148148148E-2</v>
      </c>
    </row>
    <row r="37" spans="1:18" x14ac:dyDescent="0.25">
      <c r="A37" s="2">
        <v>6</v>
      </c>
      <c r="B37" s="2">
        <v>6</v>
      </c>
      <c r="C37" s="2" t="s">
        <v>60</v>
      </c>
      <c r="D37" s="2" t="s">
        <v>88</v>
      </c>
      <c r="E37" s="3" t="s">
        <v>89</v>
      </c>
      <c r="F37" s="11">
        <v>2.2248842592592593E-3</v>
      </c>
      <c r="G37" s="11">
        <v>8.7615740740740742E-4</v>
      </c>
      <c r="H37" s="11">
        <v>2.2028935185185185E-3</v>
      </c>
      <c r="I37" s="11">
        <v>6.9444444444444447E-4</v>
      </c>
      <c r="J37" s="11">
        <v>2.1315972222222222E-3</v>
      </c>
      <c r="K37" s="11">
        <v>8.5277777777777782E-4</v>
      </c>
      <c r="L37" s="11">
        <v>2.0937500000000001E-3</v>
      </c>
      <c r="M37" s="12">
        <f>SUM(F37:L37)</f>
        <v>1.1076504629629632E-2</v>
      </c>
      <c r="N37" s="11"/>
      <c r="O37" s="11"/>
      <c r="P37" s="11"/>
      <c r="Q37" s="11"/>
      <c r="R37" s="12">
        <f>SUM(M37,Q37)</f>
        <v>1.1076504629629632E-2</v>
      </c>
    </row>
    <row r="38" spans="1:18" x14ac:dyDescent="0.25">
      <c r="A38" s="2">
        <v>1</v>
      </c>
      <c r="B38" s="2">
        <v>39</v>
      </c>
      <c r="C38" s="2" t="s">
        <v>42</v>
      </c>
      <c r="D38" s="2" t="s">
        <v>116</v>
      </c>
      <c r="E38" s="3" t="s">
        <v>117</v>
      </c>
      <c r="F38" s="11">
        <v>2.3348379629629626E-3</v>
      </c>
      <c r="G38" s="11">
        <v>9.0335648148148144E-4</v>
      </c>
      <c r="H38" s="11">
        <v>2.2200231481481481E-3</v>
      </c>
      <c r="I38" s="11">
        <v>3.4722222222222222E-5</v>
      </c>
      <c r="J38" s="11">
        <v>2.1763888888888887E-3</v>
      </c>
      <c r="K38" s="11">
        <v>8.7881944444444455E-4</v>
      </c>
      <c r="L38" s="11">
        <v>2.5700231481481481E-3</v>
      </c>
      <c r="M38" s="12">
        <f>SUM(F38:L38)</f>
        <v>1.1118171296296296E-2</v>
      </c>
      <c r="N38" s="11"/>
      <c r="O38" s="11"/>
      <c r="P38" s="11"/>
      <c r="Q38" s="11"/>
      <c r="R38" s="12">
        <f>SUM(M38,Q38)</f>
        <v>1.1118171296296296E-2</v>
      </c>
    </row>
    <row r="39" spans="1:18" x14ac:dyDescent="0.25">
      <c r="A39" s="2">
        <v>2</v>
      </c>
      <c r="B39" s="2">
        <v>29</v>
      </c>
      <c r="C39" s="2" t="s">
        <v>29</v>
      </c>
      <c r="D39" s="2" t="s">
        <v>76</v>
      </c>
      <c r="E39" s="3" t="s">
        <v>77</v>
      </c>
      <c r="F39" s="11">
        <v>2.4186342592592593E-3</v>
      </c>
      <c r="G39" s="11">
        <v>9.3148148148148148E-4</v>
      </c>
      <c r="H39" s="11">
        <v>2.2796296296296297E-3</v>
      </c>
      <c r="I39" s="11">
        <v>5.7870370370370366E-5</v>
      </c>
      <c r="J39" s="11">
        <v>2.2827546296296298E-3</v>
      </c>
      <c r="K39" s="11">
        <v>9.1516203703703714E-4</v>
      </c>
      <c r="L39" s="11">
        <v>2.2399305555555553E-3</v>
      </c>
      <c r="M39" s="12">
        <f>SUM(F39:L39)</f>
        <v>1.1125462962962964E-2</v>
      </c>
      <c r="N39" s="11"/>
      <c r="O39" s="11"/>
      <c r="P39" s="11"/>
      <c r="Q39" s="11"/>
      <c r="R39" s="12">
        <f>SUM(M39,Q39)</f>
        <v>1.1125462962962964E-2</v>
      </c>
    </row>
    <row r="40" spans="1:18" x14ac:dyDescent="0.25">
      <c r="A40" s="2">
        <v>9</v>
      </c>
      <c r="B40" s="2">
        <v>15</v>
      </c>
      <c r="C40" s="2" t="s">
        <v>26</v>
      </c>
      <c r="D40" s="2" t="s">
        <v>114</v>
      </c>
      <c r="E40" s="3" t="s">
        <v>115</v>
      </c>
      <c r="F40" s="11">
        <v>2.1784722222222223E-3</v>
      </c>
      <c r="G40" s="11">
        <v>8.4189814814814804E-4</v>
      </c>
      <c r="H40" s="11">
        <v>2.0995370370370373E-3</v>
      </c>
      <c r="I40" s="11">
        <v>4.0509259259259258E-4</v>
      </c>
      <c r="J40" s="11">
        <v>2.0682870370370373E-3</v>
      </c>
      <c r="K40" s="11">
        <v>8.074074074074074E-4</v>
      </c>
      <c r="L40" s="11">
        <v>2.0334490740740742E-3</v>
      </c>
      <c r="M40" s="12">
        <f>SUM(F40:L40)</f>
        <v>1.043414351851852E-2</v>
      </c>
      <c r="N40" s="11">
        <v>6.9444444444444447E-4</v>
      </c>
      <c r="O40" s="11"/>
      <c r="P40" s="11"/>
      <c r="Q40" s="11">
        <f>SUM(N40:P40)</f>
        <v>6.9444444444444447E-4</v>
      </c>
      <c r="R40" s="12">
        <f>SUM(M40,Q40)</f>
        <v>1.1128587962962963E-2</v>
      </c>
    </row>
    <row r="41" spans="1:18" x14ac:dyDescent="0.25">
      <c r="A41" s="2">
        <v>2</v>
      </c>
      <c r="B41" s="2">
        <v>42</v>
      </c>
      <c r="C41" s="2" t="s">
        <v>23</v>
      </c>
      <c r="D41" s="2" t="s">
        <v>19</v>
      </c>
      <c r="E41" s="3" t="s">
        <v>99</v>
      </c>
      <c r="F41" s="11">
        <v>2.6032407407407406E-3</v>
      </c>
      <c r="G41" s="11">
        <v>8.9722222222222232E-4</v>
      </c>
      <c r="H41" s="11">
        <v>2.2623842592592591E-3</v>
      </c>
      <c r="I41" s="11">
        <v>1.1574074074074073E-4</v>
      </c>
      <c r="J41" s="11">
        <v>2.2105324074074072E-3</v>
      </c>
      <c r="K41" s="11">
        <v>8.7534722222222224E-4</v>
      </c>
      <c r="L41" s="11">
        <v>2.1715277777777779E-3</v>
      </c>
      <c r="M41" s="12">
        <f>SUM(F41:L41)</f>
        <v>1.1135995370370369E-2</v>
      </c>
      <c r="N41" s="11"/>
      <c r="O41" s="11"/>
      <c r="P41" s="11"/>
      <c r="Q41" s="11"/>
      <c r="R41" s="12">
        <f>SUM(M41,Q41)</f>
        <v>1.1135995370370369E-2</v>
      </c>
    </row>
    <row r="42" spans="1:18" x14ac:dyDescent="0.25">
      <c r="A42" s="2">
        <v>5</v>
      </c>
      <c r="B42" s="2">
        <v>47</v>
      </c>
      <c r="C42" s="2" t="s">
        <v>32</v>
      </c>
      <c r="D42" s="2" t="s">
        <v>128</v>
      </c>
      <c r="E42" s="3" t="s">
        <v>129</v>
      </c>
      <c r="F42" s="11">
        <v>2.3775462962962964E-3</v>
      </c>
      <c r="G42" s="11">
        <v>9.3182870370370381E-4</v>
      </c>
      <c r="H42" s="11">
        <v>2.3144675925925924E-3</v>
      </c>
      <c r="I42" s="11">
        <v>9.2592592592592588E-5</v>
      </c>
      <c r="J42" s="11">
        <v>2.2916666666666667E-3</v>
      </c>
      <c r="K42" s="11">
        <v>9.0694444444444449E-4</v>
      </c>
      <c r="L42" s="11">
        <v>2.2372685185185186E-3</v>
      </c>
      <c r="M42" s="12">
        <f>SUM(F42:L42)</f>
        <v>1.1152314814814816E-2</v>
      </c>
      <c r="N42" s="11"/>
      <c r="O42" s="11"/>
      <c r="P42" s="11"/>
      <c r="Q42" s="11"/>
      <c r="R42" s="12">
        <f>SUM(M42,Q42)</f>
        <v>1.1152314814814816E-2</v>
      </c>
    </row>
    <row r="43" spans="1:18" x14ac:dyDescent="0.25">
      <c r="A43" s="2">
        <v>5</v>
      </c>
      <c r="B43" s="2">
        <v>59</v>
      </c>
      <c r="C43" s="2" t="s">
        <v>18</v>
      </c>
      <c r="D43" s="2" t="s">
        <v>48</v>
      </c>
      <c r="E43" s="3" t="s">
        <v>49</v>
      </c>
      <c r="F43" s="11">
        <v>2.4304398148148145E-3</v>
      </c>
      <c r="G43" s="11">
        <v>9.1597222222222221E-4</v>
      </c>
      <c r="H43" s="11">
        <v>2.2700231481481482E-3</v>
      </c>
      <c r="I43" s="11">
        <v>1.7361111111111112E-4</v>
      </c>
      <c r="J43" s="11">
        <v>2.2747685185185184E-3</v>
      </c>
      <c r="K43" s="11">
        <v>8.986111111111112E-4</v>
      </c>
      <c r="L43" s="11">
        <v>2.2237268518518522E-3</v>
      </c>
      <c r="M43" s="12">
        <f>SUM(F43:L43)</f>
        <v>1.1187152777777777E-2</v>
      </c>
      <c r="N43" s="11"/>
      <c r="O43" s="11"/>
      <c r="P43" s="11"/>
      <c r="Q43" s="11"/>
      <c r="R43" s="12">
        <f>SUM(M43,Q43)</f>
        <v>1.1187152777777777E-2</v>
      </c>
    </row>
    <row r="44" spans="1:18" x14ac:dyDescent="0.25">
      <c r="A44" s="2">
        <v>2</v>
      </c>
      <c r="B44" s="2">
        <v>53</v>
      </c>
      <c r="C44" s="2" t="s">
        <v>35</v>
      </c>
      <c r="D44" s="2" t="s">
        <v>50</v>
      </c>
      <c r="E44" s="3" t="s">
        <v>51</v>
      </c>
      <c r="F44" s="11">
        <v>2.3003472222222223E-3</v>
      </c>
      <c r="G44" s="11">
        <v>9.3391203703703702E-4</v>
      </c>
      <c r="H44" s="11">
        <v>2.2806712962962963E-3</v>
      </c>
      <c r="I44" s="11">
        <v>3.1250000000000001E-4</v>
      </c>
      <c r="J44" s="11">
        <v>2.2538194444444441E-3</v>
      </c>
      <c r="K44" s="11">
        <v>8.9942129629629649E-4</v>
      </c>
      <c r="L44" s="11">
        <v>2.2275462962962965E-3</v>
      </c>
      <c r="M44" s="12">
        <f>SUM(F44:L44)</f>
        <v>1.1208217592592593E-2</v>
      </c>
      <c r="N44" s="11"/>
      <c r="O44" s="11"/>
      <c r="P44" s="11"/>
      <c r="Q44" s="11"/>
      <c r="R44" s="12">
        <f>SUM(M44,Q44)</f>
        <v>1.1208217592592593E-2</v>
      </c>
    </row>
    <row r="45" spans="1:18" x14ac:dyDescent="0.25">
      <c r="A45" s="2">
        <v>3</v>
      </c>
      <c r="B45" s="2">
        <v>51</v>
      </c>
      <c r="C45" s="2" t="s">
        <v>85</v>
      </c>
      <c r="D45" s="2" t="s">
        <v>123</v>
      </c>
      <c r="E45" s="3" t="s">
        <v>124</v>
      </c>
      <c r="F45" s="11">
        <v>2.4107638888888889E-3</v>
      </c>
      <c r="G45" s="11">
        <v>9.3796296296296293E-4</v>
      </c>
      <c r="H45" s="11">
        <v>2.3667824074074073E-3</v>
      </c>
      <c r="I45" s="11">
        <v>3.4722222222222222E-5</v>
      </c>
      <c r="J45" s="11">
        <v>2.3030092592592594E-3</v>
      </c>
      <c r="K45" s="11">
        <v>9.2280092592592587E-4</v>
      </c>
      <c r="L45" s="11">
        <v>2.2710648148148147E-3</v>
      </c>
      <c r="M45" s="12">
        <f>SUM(F45:L45)</f>
        <v>1.1247106481481481E-2</v>
      </c>
      <c r="N45" s="11"/>
      <c r="O45" s="11"/>
      <c r="P45" s="11"/>
      <c r="Q45" s="11"/>
      <c r="R45" s="12">
        <f>SUM(M45,Q45)</f>
        <v>1.1247106481481481E-2</v>
      </c>
    </row>
    <row r="46" spans="1:18" x14ac:dyDescent="0.25">
      <c r="A46" s="2">
        <v>6</v>
      </c>
      <c r="B46" s="2">
        <v>60</v>
      </c>
      <c r="C46" s="2" t="s">
        <v>18</v>
      </c>
      <c r="D46" s="2" t="s">
        <v>135</v>
      </c>
      <c r="E46" s="3" t="s">
        <v>136</v>
      </c>
      <c r="F46" s="11">
        <v>2.3217592592592591E-3</v>
      </c>
      <c r="G46" s="11">
        <v>9.1215277777777768E-4</v>
      </c>
      <c r="H46" s="11">
        <v>2.3010416666666665E-3</v>
      </c>
      <c r="I46" s="11">
        <v>2.8935185185185189E-4</v>
      </c>
      <c r="J46" s="11">
        <v>2.2652777777777779E-3</v>
      </c>
      <c r="K46" s="11">
        <v>9.2094907407407414E-4</v>
      </c>
      <c r="L46" s="11">
        <v>2.2531249999999999E-3</v>
      </c>
      <c r="M46" s="12">
        <f>SUM(F46:L46)</f>
        <v>1.1263657407407408E-2</v>
      </c>
      <c r="N46" s="11"/>
      <c r="O46" s="11"/>
      <c r="P46" s="11"/>
      <c r="Q46" s="11"/>
      <c r="R46" s="12">
        <f>SUM(M46,Q46)</f>
        <v>1.1263657407407408E-2</v>
      </c>
    </row>
    <row r="47" spans="1:18" x14ac:dyDescent="0.25">
      <c r="A47" s="2">
        <v>4</v>
      </c>
      <c r="B47" s="2">
        <v>24</v>
      </c>
      <c r="C47" s="2" t="s">
        <v>67</v>
      </c>
      <c r="D47" s="2" t="s">
        <v>68</v>
      </c>
      <c r="E47" s="3" t="s">
        <v>69</v>
      </c>
      <c r="F47" s="11">
        <v>2.3229166666666663E-3</v>
      </c>
      <c r="G47" s="11">
        <v>9.1365740740740741E-4</v>
      </c>
      <c r="H47" s="11">
        <v>2.3002314814814812E-3</v>
      </c>
      <c r="I47" s="11">
        <v>3.9351851851851852E-4</v>
      </c>
      <c r="J47" s="11">
        <v>2.2464120370370372E-3</v>
      </c>
      <c r="K47" s="11">
        <v>8.8877314814814819E-4</v>
      </c>
      <c r="L47" s="11">
        <v>2.2180555555555556E-3</v>
      </c>
      <c r="M47" s="12">
        <f>SUM(F47:L47)</f>
        <v>1.1283564814814816E-2</v>
      </c>
      <c r="N47" s="11"/>
      <c r="O47" s="11"/>
      <c r="P47" s="11"/>
      <c r="Q47" s="11"/>
      <c r="R47" s="12">
        <f>SUM(M47,Q47)</f>
        <v>1.1283564814814816E-2</v>
      </c>
    </row>
    <row r="48" spans="1:18" x14ac:dyDescent="0.25">
      <c r="A48" s="2">
        <v>3</v>
      </c>
      <c r="B48" s="2">
        <v>44</v>
      </c>
      <c r="C48" s="2" t="s">
        <v>23</v>
      </c>
      <c r="D48" s="2" t="s">
        <v>70</v>
      </c>
      <c r="E48" s="3" t="s">
        <v>112</v>
      </c>
      <c r="F48" s="11">
        <v>2.2657407407407405E-3</v>
      </c>
      <c r="G48" s="11">
        <v>8.9398148148148138E-4</v>
      </c>
      <c r="H48" s="11">
        <v>2.217476851851852E-3</v>
      </c>
      <c r="I48" s="11">
        <v>7.407407407407407E-4</v>
      </c>
      <c r="J48" s="11">
        <v>2.157986111111111E-3</v>
      </c>
      <c r="K48" s="11">
        <v>8.7777777777777778E-4</v>
      </c>
      <c r="L48" s="11">
        <v>2.1364583333333331E-3</v>
      </c>
      <c r="M48" s="12">
        <f>SUM(F48:L48)</f>
        <v>1.1290162037037036E-2</v>
      </c>
      <c r="N48" s="11"/>
      <c r="O48" s="11"/>
      <c r="P48" s="11"/>
      <c r="Q48" s="11"/>
      <c r="R48" s="12">
        <f>SUM(M48,Q48)</f>
        <v>1.1290162037037036E-2</v>
      </c>
    </row>
    <row r="49" spans="1:18" x14ac:dyDescent="0.25">
      <c r="A49" s="2">
        <v>3</v>
      </c>
      <c r="B49" s="2">
        <v>57</v>
      </c>
      <c r="C49" s="2" t="s">
        <v>35</v>
      </c>
      <c r="D49" s="2" t="s">
        <v>36</v>
      </c>
      <c r="E49" s="3" t="s">
        <v>90</v>
      </c>
      <c r="F49" s="11">
        <v>2.3336805555555554E-3</v>
      </c>
      <c r="G49" s="11">
        <v>9.324074074074074E-4</v>
      </c>
      <c r="H49" s="11">
        <v>2.3112268518518521E-3</v>
      </c>
      <c r="I49" s="11">
        <v>1.1574074074074073E-4</v>
      </c>
      <c r="J49" s="11">
        <v>2.2472222222222225E-3</v>
      </c>
      <c r="K49" s="11">
        <v>9.1516203703703714E-4</v>
      </c>
      <c r="L49" s="11">
        <v>2.252199074074074E-3</v>
      </c>
      <c r="M49" s="12">
        <f>SUM(F49:L49)</f>
        <v>1.1107638888888889E-2</v>
      </c>
      <c r="N49" s="11"/>
      <c r="O49" s="11"/>
      <c r="P49" s="11">
        <v>2.3148148148148146E-4</v>
      </c>
      <c r="Q49" s="11">
        <f>SUM(N49:P49)</f>
        <v>2.3148148148148146E-4</v>
      </c>
      <c r="R49" s="12">
        <f>SUM(M49,Q49)</f>
        <v>1.1339120370370371E-2</v>
      </c>
    </row>
    <row r="50" spans="1:18" x14ac:dyDescent="0.25">
      <c r="A50" s="2">
        <v>3</v>
      </c>
      <c r="B50" s="2">
        <v>28</v>
      </c>
      <c r="C50" s="2" t="s">
        <v>29</v>
      </c>
      <c r="D50" s="2" t="s">
        <v>72</v>
      </c>
      <c r="E50" s="3" t="s">
        <v>73</v>
      </c>
      <c r="F50" s="11">
        <v>2.365972222222222E-3</v>
      </c>
      <c r="G50" s="11">
        <v>9.5960648148148142E-4</v>
      </c>
      <c r="H50" s="11">
        <v>2.3422453703703704E-3</v>
      </c>
      <c r="I50" s="11">
        <v>3.4722222222222222E-5</v>
      </c>
      <c r="J50" s="11">
        <v>2.3834490740740743E-3</v>
      </c>
      <c r="K50" s="11">
        <v>9.2106481481481477E-4</v>
      </c>
      <c r="L50" s="11">
        <v>2.2837962962962964E-3</v>
      </c>
      <c r="M50" s="12">
        <f>SUM(F50:L50)</f>
        <v>1.1290856481481482E-2</v>
      </c>
      <c r="N50" s="11"/>
      <c r="O50" s="11"/>
      <c r="P50" s="11">
        <v>1.1574074074074073E-4</v>
      </c>
      <c r="Q50" s="11">
        <f>SUM(N50:P50)</f>
        <v>1.1574074074074073E-4</v>
      </c>
      <c r="R50" s="12">
        <f>SUM(M50,Q50)</f>
        <v>1.1406597222222222E-2</v>
      </c>
    </row>
    <row r="51" spans="1:18" x14ac:dyDescent="0.25">
      <c r="A51" s="2">
        <v>7</v>
      </c>
      <c r="B51" s="2">
        <v>75</v>
      </c>
      <c r="C51" s="2" t="s">
        <v>18</v>
      </c>
      <c r="D51" s="2" t="s">
        <v>70</v>
      </c>
      <c r="E51" s="3" t="s">
        <v>113</v>
      </c>
      <c r="F51" s="11">
        <v>2.283912037037037E-3</v>
      </c>
      <c r="G51" s="11">
        <v>9.3726851851851859E-4</v>
      </c>
      <c r="H51" s="11">
        <v>2.3562499999999998E-3</v>
      </c>
      <c r="I51" s="11">
        <v>4.9768518518518521E-4</v>
      </c>
      <c r="J51" s="11">
        <v>2.232523148148148E-3</v>
      </c>
      <c r="K51" s="11">
        <v>9.2268518518518524E-4</v>
      </c>
      <c r="L51" s="11">
        <v>2.1874999999999998E-3</v>
      </c>
      <c r="M51" s="12">
        <f>SUM(F51:L51)</f>
        <v>1.1417824074074075E-2</v>
      </c>
      <c r="N51" s="11"/>
      <c r="O51" s="11"/>
      <c r="P51" s="11"/>
      <c r="Q51" s="11"/>
      <c r="R51" s="12">
        <f>SUM(M51,Q51)</f>
        <v>1.1417824074074075E-2</v>
      </c>
    </row>
    <row r="52" spans="1:18" x14ac:dyDescent="0.25">
      <c r="A52" s="2">
        <v>4</v>
      </c>
      <c r="B52" s="2">
        <v>54</v>
      </c>
      <c r="C52" s="2" t="s">
        <v>35</v>
      </c>
      <c r="D52" s="2" t="s">
        <v>38</v>
      </c>
      <c r="E52" s="3" t="s">
        <v>39</v>
      </c>
      <c r="F52" s="11">
        <v>2.4130787037037037E-3</v>
      </c>
      <c r="G52" s="11">
        <v>9.6307870370370373E-4</v>
      </c>
      <c r="H52" s="11">
        <v>2.3488425925925929E-3</v>
      </c>
      <c r="I52" s="11">
        <v>2.3148148148148146E-4</v>
      </c>
      <c r="J52" s="11">
        <v>2.330787037037037E-3</v>
      </c>
      <c r="K52" s="11">
        <v>9.1377314814814826E-4</v>
      </c>
      <c r="L52" s="11">
        <v>2.2820601851851851E-3</v>
      </c>
      <c r="M52" s="12">
        <f>SUM(F52:L52)</f>
        <v>1.1483101851851854E-2</v>
      </c>
      <c r="N52" s="11"/>
      <c r="O52" s="11"/>
      <c r="P52" s="11"/>
      <c r="Q52" s="11"/>
      <c r="R52" s="12">
        <f>SUM(M52,Q52)</f>
        <v>1.1483101851851854E-2</v>
      </c>
    </row>
    <row r="53" spans="1:18" x14ac:dyDescent="0.25">
      <c r="A53" s="2">
        <v>4</v>
      </c>
      <c r="B53" s="2">
        <v>22</v>
      </c>
      <c r="C53" s="2" t="s">
        <v>85</v>
      </c>
      <c r="D53" s="2" t="s">
        <v>80</v>
      </c>
      <c r="E53" s="3" t="s">
        <v>81</v>
      </c>
      <c r="F53" s="11">
        <v>2.4569444444444448E-3</v>
      </c>
      <c r="G53" s="11">
        <v>9.5682870370370366E-4</v>
      </c>
      <c r="H53" s="11">
        <v>2.3887731481481481E-3</v>
      </c>
      <c r="I53" s="11">
        <v>2.0833333333333335E-4</v>
      </c>
      <c r="J53" s="11">
        <v>2.3818287037037037E-3</v>
      </c>
      <c r="K53" s="11">
        <v>9.517361111111111E-4</v>
      </c>
      <c r="L53" s="11">
        <v>2.3083333333333332E-3</v>
      </c>
      <c r="M53" s="12">
        <f>SUM(F53:L53)</f>
        <v>1.1652777777777779E-2</v>
      </c>
      <c r="N53" s="11"/>
      <c r="O53" s="11"/>
      <c r="P53" s="11"/>
      <c r="Q53" s="11"/>
      <c r="R53" s="12">
        <f>SUM(M53,Q53)</f>
        <v>1.1652777777777779E-2</v>
      </c>
    </row>
    <row r="54" spans="1:18" x14ac:dyDescent="0.25">
      <c r="A54" s="2">
        <v>8</v>
      </c>
      <c r="B54" s="2">
        <v>64</v>
      </c>
      <c r="C54" s="2" t="s">
        <v>18</v>
      </c>
      <c r="D54" s="2" t="s">
        <v>54</v>
      </c>
      <c r="E54" s="3" t="s">
        <v>55</v>
      </c>
      <c r="F54" s="11">
        <v>2.4550925925925925E-3</v>
      </c>
      <c r="G54" s="11">
        <v>1.0032407407407405E-3</v>
      </c>
      <c r="H54" s="11">
        <v>2.4560185185185184E-3</v>
      </c>
      <c r="I54" s="11">
        <v>9.2592592592592588E-5</v>
      </c>
      <c r="J54" s="11">
        <v>2.3134259259259258E-3</v>
      </c>
      <c r="K54" s="11">
        <v>9.6979166666666665E-4</v>
      </c>
      <c r="L54" s="11">
        <v>2.3717592592592592E-3</v>
      </c>
      <c r="M54" s="12">
        <f>SUM(F54:L54)</f>
        <v>1.1661921296296297E-2</v>
      </c>
      <c r="N54" s="11"/>
      <c r="O54" s="11"/>
      <c r="P54" s="11"/>
      <c r="Q54" s="11"/>
      <c r="R54" s="12">
        <f>SUM(M54,Q54)</f>
        <v>1.1661921296296297E-2</v>
      </c>
    </row>
    <row r="55" spans="1:18" x14ac:dyDescent="0.25">
      <c r="A55" s="2">
        <v>9</v>
      </c>
      <c r="B55" s="2">
        <v>77</v>
      </c>
      <c r="C55" s="2" t="s">
        <v>18</v>
      </c>
      <c r="D55" s="2" t="s">
        <v>21</v>
      </c>
      <c r="E55" s="3" t="s">
        <v>138</v>
      </c>
      <c r="F55" s="11">
        <v>2.6221064814814818E-3</v>
      </c>
      <c r="G55" s="11">
        <v>9.3738425925925923E-4</v>
      </c>
      <c r="H55" s="11">
        <v>2.3924768518518518E-3</v>
      </c>
      <c r="I55" s="11">
        <v>8.1018518518518516E-5</v>
      </c>
      <c r="J55" s="11">
        <v>2.4109953703703706E-3</v>
      </c>
      <c r="K55" s="11">
        <v>9.1076388888888891E-4</v>
      </c>
      <c r="L55" s="11">
        <v>2.4511574074074075E-3</v>
      </c>
      <c r="M55" s="12">
        <f>SUM(F55:L55)</f>
        <v>1.1805902777777778E-2</v>
      </c>
      <c r="N55" s="11"/>
      <c r="O55" s="11"/>
      <c r="P55" s="11"/>
      <c r="Q55" s="11"/>
      <c r="R55" s="12">
        <f>SUM(M55,Q55)</f>
        <v>1.1805902777777778E-2</v>
      </c>
    </row>
    <row r="56" spans="1:18" x14ac:dyDescent="0.25">
      <c r="A56" s="2">
        <v>6</v>
      </c>
      <c r="B56" s="2">
        <v>46</v>
      </c>
      <c r="C56" s="2" t="s">
        <v>32</v>
      </c>
      <c r="D56" s="2" t="s">
        <v>100</v>
      </c>
      <c r="E56" s="3" t="s">
        <v>101</v>
      </c>
      <c r="F56" s="11">
        <v>2.5293981481481482E-3</v>
      </c>
      <c r="G56" s="11">
        <v>9.6967592592592602E-4</v>
      </c>
      <c r="H56" s="11">
        <v>2.4172453703703704E-3</v>
      </c>
      <c r="I56" s="11">
        <v>3.1250000000000001E-4</v>
      </c>
      <c r="J56" s="11">
        <v>2.3714120370370369E-3</v>
      </c>
      <c r="K56" s="11">
        <v>9.563657407407407E-4</v>
      </c>
      <c r="L56" s="11">
        <v>2.2998842592592593E-3</v>
      </c>
      <c r="M56" s="12">
        <f>SUM(F56:L56)</f>
        <v>1.1856481481481482E-2</v>
      </c>
      <c r="N56" s="11"/>
      <c r="O56" s="11"/>
      <c r="P56" s="11"/>
      <c r="Q56" s="11"/>
      <c r="R56" s="12">
        <f>SUM(M56,Q56)</f>
        <v>1.1856481481481482E-2</v>
      </c>
    </row>
    <row r="57" spans="1:18" x14ac:dyDescent="0.25">
      <c r="A57" s="2">
        <v>10</v>
      </c>
      <c r="B57" s="2">
        <v>73</v>
      </c>
      <c r="C57" s="2" t="s">
        <v>18</v>
      </c>
      <c r="D57" s="2" t="s">
        <v>91</v>
      </c>
      <c r="E57" s="3" t="s">
        <v>92</v>
      </c>
      <c r="F57" s="11">
        <v>2.4956018518518517E-3</v>
      </c>
      <c r="G57" s="11">
        <v>9.8009259259259252E-4</v>
      </c>
      <c r="H57" s="11">
        <v>2.5292824074074076E-3</v>
      </c>
      <c r="I57" s="11">
        <v>2.4305555555555552E-4</v>
      </c>
      <c r="J57" s="11">
        <v>2.3656250000000001E-3</v>
      </c>
      <c r="K57" s="11">
        <v>9.4027777777777783E-4</v>
      </c>
      <c r="L57" s="11">
        <v>2.3373842592592591E-3</v>
      </c>
      <c r="M57" s="12">
        <f>SUM(F57:L57)</f>
        <v>1.1891319444444444E-2</v>
      </c>
      <c r="N57" s="11"/>
      <c r="O57" s="11"/>
      <c r="P57" s="11"/>
      <c r="Q57" s="11"/>
      <c r="R57" s="12">
        <f>SUM(M57,Q57)</f>
        <v>1.1891319444444444E-2</v>
      </c>
    </row>
    <row r="58" spans="1:18" x14ac:dyDescent="0.25">
      <c r="A58" s="2">
        <v>11</v>
      </c>
      <c r="B58" s="2">
        <v>71</v>
      </c>
      <c r="C58" s="2" t="s">
        <v>18</v>
      </c>
      <c r="D58" s="2" t="s">
        <v>21</v>
      </c>
      <c r="E58" s="3" t="s">
        <v>45</v>
      </c>
      <c r="F58" s="11">
        <v>2.5292824074074076E-3</v>
      </c>
      <c r="G58" s="11">
        <v>1.0291666666666667E-3</v>
      </c>
      <c r="H58" s="11">
        <v>2.4728009259259256E-3</v>
      </c>
      <c r="I58" s="11">
        <v>1.6203703703703703E-4</v>
      </c>
      <c r="J58" s="11">
        <v>2.4025462962962963E-3</v>
      </c>
      <c r="K58" s="11">
        <v>9.8819444444444454E-4</v>
      </c>
      <c r="L58" s="11">
        <v>2.3570601851851851E-3</v>
      </c>
      <c r="M58" s="12">
        <f>SUM(F58:L58)</f>
        <v>1.1941087962962962E-2</v>
      </c>
      <c r="N58" s="11"/>
      <c r="O58" s="11"/>
      <c r="P58" s="11"/>
      <c r="Q58" s="11"/>
      <c r="R58" s="12">
        <f>SUM(M58,Q58)</f>
        <v>1.1941087962962962E-2</v>
      </c>
    </row>
    <row r="59" spans="1:18" x14ac:dyDescent="0.25">
      <c r="A59" s="2">
        <v>12</v>
      </c>
      <c r="B59" s="2">
        <v>72</v>
      </c>
      <c r="C59" s="2" t="s">
        <v>18</v>
      </c>
      <c r="D59" s="2" t="s">
        <v>70</v>
      </c>
      <c r="E59" s="3" t="s">
        <v>71</v>
      </c>
      <c r="F59" s="11">
        <v>2.4553240740740742E-3</v>
      </c>
      <c r="G59" s="11">
        <v>9.5474537037037045E-4</v>
      </c>
      <c r="H59" s="11">
        <v>2.4265046296296296E-3</v>
      </c>
      <c r="I59" s="11">
        <v>5.6712962962962956E-4</v>
      </c>
      <c r="J59" s="11">
        <v>2.355439814814815E-3</v>
      </c>
      <c r="K59" s="11">
        <v>9.2418981481481475E-4</v>
      </c>
      <c r="L59" s="11">
        <v>2.2959490740740744E-3</v>
      </c>
      <c r="M59" s="12">
        <f>SUM(F59:L59)</f>
        <v>1.1979282407407407E-2</v>
      </c>
      <c r="N59" s="11"/>
      <c r="O59" s="11"/>
      <c r="P59" s="11"/>
      <c r="Q59" s="11"/>
      <c r="R59" s="12">
        <f>SUM(M59,Q59)</f>
        <v>1.1979282407407407E-2</v>
      </c>
    </row>
    <row r="60" spans="1:18" x14ac:dyDescent="0.25">
      <c r="A60" s="2">
        <v>4</v>
      </c>
      <c r="B60" s="2">
        <v>21</v>
      </c>
      <c r="C60" s="2" t="s">
        <v>29</v>
      </c>
      <c r="D60" s="2" t="s">
        <v>65</v>
      </c>
      <c r="E60" s="3" t="s">
        <v>66</v>
      </c>
      <c r="F60" s="11">
        <v>2.3777777777777777E-3</v>
      </c>
      <c r="G60" s="11">
        <v>9.0451388888888884E-4</v>
      </c>
      <c r="H60" s="11">
        <v>2.362962962962963E-3</v>
      </c>
      <c r="I60" s="11">
        <v>9.6064814814814808E-4</v>
      </c>
      <c r="J60" s="11">
        <v>2.2818287037037034E-3</v>
      </c>
      <c r="K60" s="11">
        <v>9.237268518518519E-4</v>
      </c>
      <c r="L60" s="11">
        <v>2.25775462962963E-3</v>
      </c>
      <c r="M60" s="12">
        <f>SUM(F60:L60)</f>
        <v>1.2069212962962964E-2</v>
      </c>
      <c r="N60" s="11"/>
      <c r="O60" s="11"/>
      <c r="P60" s="11"/>
      <c r="Q60" s="11"/>
      <c r="R60" s="12">
        <f>SUM(M60,Q60)</f>
        <v>1.2069212962962964E-2</v>
      </c>
    </row>
    <row r="61" spans="1:18" x14ac:dyDescent="0.25">
      <c r="A61" s="2">
        <v>2</v>
      </c>
      <c r="B61" s="2">
        <v>58</v>
      </c>
      <c r="C61" s="2" t="s">
        <v>42</v>
      </c>
      <c r="D61" s="2" t="s">
        <v>43</v>
      </c>
      <c r="E61" s="3" t="s">
        <v>44</v>
      </c>
      <c r="F61" s="11">
        <v>2.4444444444444444E-3</v>
      </c>
      <c r="G61" s="11">
        <v>9.6099537037037041E-4</v>
      </c>
      <c r="H61" s="11">
        <v>2.5193287037037037E-3</v>
      </c>
      <c r="I61" s="11">
        <v>3.2407407407407406E-4</v>
      </c>
      <c r="J61" s="11">
        <v>2.4427083333333336E-3</v>
      </c>
      <c r="K61" s="11">
        <v>1.0045138888888888E-3</v>
      </c>
      <c r="L61" s="11">
        <v>2.4251157407407411E-3</v>
      </c>
      <c r="M61" s="12">
        <f>SUM(F61:L61)</f>
        <v>1.2121180555555555E-2</v>
      </c>
      <c r="N61" s="11"/>
      <c r="O61" s="11"/>
      <c r="P61" s="11"/>
      <c r="Q61" s="11"/>
      <c r="R61" s="12">
        <f>SUM(M61,Q61)</f>
        <v>1.2121180555555555E-2</v>
      </c>
    </row>
    <row r="62" spans="1:18" x14ac:dyDescent="0.25">
      <c r="A62" s="2">
        <v>5</v>
      </c>
      <c r="B62" s="2">
        <v>55</v>
      </c>
      <c r="C62" s="2" t="s">
        <v>35</v>
      </c>
      <c r="D62" s="2" t="s">
        <v>36</v>
      </c>
      <c r="E62" s="3" t="s">
        <v>37</v>
      </c>
      <c r="F62" s="11">
        <v>2.5037037037037037E-3</v>
      </c>
      <c r="G62" s="11">
        <v>9.5335648148148157E-4</v>
      </c>
      <c r="H62" s="11">
        <v>2.3892361111111111E-3</v>
      </c>
      <c r="I62" s="11">
        <v>8.1018518518518516E-4</v>
      </c>
      <c r="J62" s="11">
        <v>2.3326388888888889E-3</v>
      </c>
      <c r="K62" s="11">
        <v>9.3738425925925923E-4</v>
      </c>
      <c r="L62" s="11">
        <v>2.3023148148148148E-3</v>
      </c>
      <c r="M62" s="12">
        <f>SUM(F62:L62)</f>
        <v>1.2228819444444445E-2</v>
      </c>
      <c r="N62" s="11"/>
      <c r="O62" s="11"/>
      <c r="P62" s="11"/>
      <c r="Q62" s="11"/>
      <c r="R62" s="12">
        <f>SUM(M62,Q62)</f>
        <v>1.2228819444444445E-2</v>
      </c>
    </row>
    <row r="63" spans="1:18" x14ac:dyDescent="0.25">
      <c r="A63" s="2">
        <v>5</v>
      </c>
      <c r="B63" s="2">
        <v>49</v>
      </c>
      <c r="C63" s="2" t="s">
        <v>85</v>
      </c>
      <c r="D63" s="2" t="s">
        <v>149</v>
      </c>
      <c r="E63" s="3" t="s">
        <v>150</v>
      </c>
      <c r="F63" s="11">
        <v>2.6295138888888891E-3</v>
      </c>
      <c r="G63" s="11">
        <v>1.0387731481481483E-3</v>
      </c>
      <c r="H63" s="11">
        <v>2.5822916666666668E-3</v>
      </c>
      <c r="I63" s="11">
        <v>4.6296296296296294E-5</v>
      </c>
      <c r="J63" s="11">
        <v>2.5232638888888887E-3</v>
      </c>
      <c r="K63" s="11">
        <v>1.033449074074074E-3</v>
      </c>
      <c r="L63" s="11">
        <v>2.4638888888888892E-3</v>
      </c>
      <c r="M63" s="12">
        <f>SUM(F63:L63)</f>
        <v>1.2317476851851852E-2</v>
      </c>
      <c r="N63" s="11"/>
      <c r="O63" s="11"/>
      <c r="P63" s="11">
        <v>1.1574074074074073E-4</v>
      </c>
      <c r="Q63" s="11">
        <f>SUM(N63:P63)</f>
        <v>1.1574074074074073E-4</v>
      </c>
      <c r="R63" s="12">
        <f>SUM(M63,Q63)</f>
        <v>1.2433217592592593E-2</v>
      </c>
    </row>
    <row r="64" spans="1:18" x14ac:dyDescent="0.25">
      <c r="A64" s="2">
        <v>4</v>
      </c>
      <c r="B64" s="2">
        <v>43</v>
      </c>
      <c r="C64" s="2" t="s">
        <v>23</v>
      </c>
      <c r="D64" s="2" t="s">
        <v>24</v>
      </c>
      <c r="E64" s="3" t="s">
        <v>25</v>
      </c>
      <c r="F64" s="11">
        <v>2.3469907407407406E-3</v>
      </c>
      <c r="G64" s="11">
        <v>9.4513888888888892E-4</v>
      </c>
      <c r="H64" s="11">
        <v>2.3299768518518517E-3</v>
      </c>
      <c r="I64" s="11">
        <v>9.3750000000000007E-4</v>
      </c>
      <c r="J64" s="11">
        <v>2.3145833333333334E-3</v>
      </c>
      <c r="K64" s="11">
        <v>8.9872685185185183E-4</v>
      </c>
      <c r="L64" s="11">
        <v>2.6931712962962959E-3</v>
      </c>
      <c r="M64" s="12">
        <f>SUM(F64:L64)</f>
        <v>1.2466087962962962E-2</v>
      </c>
      <c r="N64" s="11"/>
      <c r="O64" s="11"/>
      <c r="P64" s="11"/>
      <c r="Q64" s="11"/>
      <c r="R64" s="12">
        <f>SUM(M64,Q64)</f>
        <v>1.2466087962962962E-2</v>
      </c>
    </row>
    <row r="65" spans="1:18" x14ac:dyDescent="0.25">
      <c r="A65" s="2">
        <v>8</v>
      </c>
      <c r="B65" s="2">
        <v>38</v>
      </c>
      <c r="C65" s="2" t="s">
        <v>60</v>
      </c>
      <c r="D65" s="2" t="s">
        <v>70</v>
      </c>
      <c r="E65" s="3" t="s">
        <v>144</v>
      </c>
      <c r="F65" s="11">
        <v>2.7268518518518518E-3</v>
      </c>
      <c r="G65" s="11">
        <v>1.1373842592592594E-3</v>
      </c>
      <c r="H65" s="11">
        <v>2.5546296296296294E-3</v>
      </c>
      <c r="I65" s="11">
        <v>2.8935185185185189E-4</v>
      </c>
      <c r="J65" s="11">
        <v>2.4972222222222223E-3</v>
      </c>
      <c r="K65" s="11">
        <v>9.9953703703703706E-4</v>
      </c>
      <c r="L65" s="11">
        <v>2.3902777777777781E-3</v>
      </c>
      <c r="M65" s="12">
        <f>SUM(F65:L65)</f>
        <v>1.259525462962963E-2</v>
      </c>
      <c r="N65" s="11"/>
      <c r="O65" s="11"/>
      <c r="P65" s="11"/>
      <c r="Q65" s="11"/>
      <c r="R65" s="12">
        <f>SUM(M65,Q65)</f>
        <v>1.259525462962963E-2</v>
      </c>
    </row>
    <row r="66" spans="1:18" x14ac:dyDescent="0.25">
      <c r="A66" s="2">
        <v>6</v>
      </c>
      <c r="B66" s="2">
        <v>56</v>
      </c>
      <c r="C66" s="2" t="s">
        <v>35</v>
      </c>
      <c r="D66" s="2" t="s">
        <v>58</v>
      </c>
      <c r="E66" s="3" t="s">
        <v>79</v>
      </c>
      <c r="F66" s="11">
        <v>2.5922453703703702E-3</v>
      </c>
      <c r="G66" s="11">
        <v>1.1805555555555556E-3</v>
      </c>
      <c r="H66" s="11">
        <v>2.5718749999999999E-3</v>
      </c>
      <c r="I66" s="11">
        <v>1.3888888888888889E-4</v>
      </c>
      <c r="J66" s="11">
        <v>2.6297453703703704E-3</v>
      </c>
      <c r="K66" s="11">
        <v>1.0435185185185185E-3</v>
      </c>
      <c r="L66" s="11">
        <v>2.5774305555555555E-3</v>
      </c>
      <c r="M66" s="12">
        <f>SUM(F66:L66)</f>
        <v>1.2734259259259258E-2</v>
      </c>
      <c r="N66" s="11"/>
      <c r="O66" s="11"/>
      <c r="P66" s="11"/>
      <c r="Q66" s="11"/>
      <c r="R66" s="12">
        <f>SUM(M66,Q66)</f>
        <v>1.2734259259259258E-2</v>
      </c>
    </row>
    <row r="67" spans="1:18" x14ac:dyDescent="0.25">
      <c r="A67" s="2">
        <v>13</v>
      </c>
      <c r="B67" s="2">
        <v>68</v>
      </c>
      <c r="C67" s="2" t="s">
        <v>18</v>
      </c>
      <c r="D67" s="2" t="s">
        <v>74</v>
      </c>
      <c r="E67" s="3" t="s">
        <v>75</v>
      </c>
      <c r="F67" s="11">
        <v>2.40474537037037E-3</v>
      </c>
      <c r="G67" s="11">
        <v>9.4120370370370365E-4</v>
      </c>
      <c r="H67" s="11">
        <v>2.3652777777777778E-3</v>
      </c>
      <c r="I67" s="11">
        <v>1.5393518518518519E-3</v>
      </c>
      <c r="J67" s="11">
        <v>2.327199074074074E-3</v>
      </c>
      <c r="K67" s="11">
        <v>9.3437499999999988E-4</v>
      </c>
      <c r="L67" s="11">
        <v>2.2668981481481481E-3</v>
      </c>
      <c r="M67" s="12">
        <f>SUM(F67:L67)</f>
        <v>1.2779050925925925E-2</v>
      </c>
      <c r="N67" s="11"/>
      <c r="O67" s="11"/>
      <c r="P67" s="11"/>
      <c r="Q67" s="11"/>
      <c r="R67" s="12">
        <f>SUM(M67,Q67)</f>
        <v>1.2779050925925925E-2</v>
      </c>
    </row>
    <row r="68" spans="1:18" x14ac:dyDescent="0.25">
      <c r="A68" s="2">
        <v>6</v>
      </c>
      <c r="B68" s="2">
        <v>40</v>
      </c>
      <c r="C68" s="2" t="s">
        <v>85</v>
      </c>
      <c r="D68" s="2" t="s">
        <v>93</v>
      </c>
      <c r="E68" s="3" t="s">
        <v>94</v>
      </c>
      <c r="F68" s="11">
        <v>2.6765046296296294E-3</v>
      </c>
      <c r="G68" s="11">
        <v>1.0365740740740741E-3</v>
      </c>
      <c r="H68" s="11">
        <v>2.5850694444444445E-3</v>
      </c>
      <c r="I68" s="11">
        <v>4.2824074074074075E-4</v>
      </c>
      <c r="J68" s="11">
        <v>2.6318287037037035E-3</v>
      </c>
      <c r="K68" s="11">
        <v>9.9953703703703706E-4</v>
      </c>
      <c r="L68" s="11">
        <v>2.4362268518518522E-3</v>
      </c>
      <c r="M68" s="12">
        <f>SUM(F68:L68)</f>
        <v>1.2793981481481483E-2</v>
      </c>
      <c r="N68" s="11">
        <v>1.1574074074074073E-4</v>
      </c>
      <c r="O68" s="11"/>
      <c r="P68" s="11"/>
      <c r="Q68" s="11">
        <f>SUM(N68:P68)</f>
        <v>1.1574074074074073E-4</v>
      </c>
      <c r="R68" s="12">
        <f>SUM(M68,Q68)</f>
        <v>1.2909722222222223E-2</v>
      </c>
    </row>
    <row r="69" spans="1:18" x14ac:dyDescent="0.25">
      <c r="A69" s="2">
        <v>7</v>
      </c>
      <c r="B69" s="2">
        <v>48</v>
      </c>
      <c r="C69" s="2" t="s">
        <v>85</v>
      </c>
      <c r="D69" s="2" t="s">
        <v>93</v>
      </c>
      <c r="E69" s="3" t="s">
        <v>127</v>
      </c>
      <c r="F69" s="11">
        <v>3.6103009259259261E-3</v>
      </c>
      <c r="G69" s="11">
        <v>1.4574074074074073E-3</v>
      </c>
      <c r="H69" s="11">
        <v>2.3996527777777779E-3</v>
      </c>
      <c r="I69" s="11">
        <v>2.3148148148148146E-4</v>
      </c>
      <c r="J69" s="11">
        <v>2.3037037037037041E-3</v>
      </c>
      <c r="K69" s="11">
        <v>9.2743055555555547E-4</v>
      </c>
      <c r="L69" s="11">
        <v>2.2913194444444443E-3</v>
      </c>
      <c r="M69" s="12">
        <f>SUM(F69:L69)</f>
        <v>1.3221296296296299E-2</v>
      </c>
      <c r="N69" s="11"/>
      <c r="O69" s="11"/>
      <c r="P69" s="11"/>
      <c r="Q69" s="11"/>
      <c r="R69" s="12">
        <f>SUM(M69,Q69)</f>
        <v>1.3221296296296299E-2</v>
      </c>
    </row>
    <row r="70" spans="1:18" x14ac:dyDescent="0.25">
      <c r="A70" s="2">
        <v>14</v>
      </c>
      <c r="B70" s="2">
        <v>61</v>
      </c>
      <c r="C70" s="2" t="s">
        <v>18</v>
      </c>
      <c r="D70" s="2" t="s">
        <v>56</v>
      </c>
      <c r="E70" s="3" t="s">
        <v>57</v>
      </c>
      <c r="F70" s="11">
        <v>2.7077546296296298E-3</v>
      </c>
      <c r="G70" s="11">
        <v>1.2269675925925926E-3</v>
      </c>
      <c r="H70" s="11">
        <v>2.7513888888888887E-3</v>
      </c>
      <c r="I70" s="11">
        <v>3.1250000000000001E-4</v>
      </c>
      <c r="J70" s="11">
        <v>2.7196759259259257E-3</v>
      </c>
      <c r="K70" s="11">
        <v>1.0810185185185185E-3</v>
      </c>
      <c r="L70" s="11">
        <v>2.6550925925925926E-3</v>
      </c>
      <c r="M70" s="12">
        <f>SUM(F70:L70)</f>
        <v>1.3454398148148148E-2</v>
      </c>
      <c r="N70" s="11">
        <v>1.1574074074074073E-4</v>
      </c>
      <c r="O70" s="11">
        <v>1.1574074074074073E-4</v>
      </c>
      <c r="P70" s="11"/>
      <c r="Q70" s="11">
        <f>SUM(N70:P70)</f>
        <v>2.3148148148148146E-4</v>
      </c>
      <c r="R70" s="12">
        <f>SUM(M70,Q70)</f>
        <v>1.3685879629629629E-2</v>
      </c>
    </row>
    <row r="71" spans="1:18" x14ac:dyDescent="0.25">
      <c r="A71" s="2">
        <v>15</v>
      </c>
      <c r="B71" s="2">
        <v>67</v>
      </c>
      <c r="C71" s="2" t="s">
        <v>18</v>
      </c>
      <c r="D71" s="2" t="s">
        <v>19</v>
      </c>
      <c r="E71" s="3" t="s">
        <v>20</v>
      </c>
      <c r="F71" s="11">
        <v>2.496990740740741E-3</v>
      </c>
      <c r="G71" s="11">
        <v>9.8738425925925925E-4</v>
      </c>
      <c r="H71" s="11">
        <v>2.488310185185185E-3</v>
      </c>
      <c r="I71" s="11">
        <v>2.7199074074074074E-3</v>
      </c>
      <c r="J71" s="11">
        <v>2.3870370370370369E-3</v>
      </c>
      <c r="K71" s="11">
        <v>9.9143518518518526E-4</v>
      </c>
      <c r="L71" s="11">
        <v>2.4597222222222221E-3</v>
      </c>
      <c r="M71" s="12">
        <f>SUM(F71:L71)</f>
        <v>1.4530787037037037E-2</v>
      </c>
      <c r="N71" s="11"/>
      <c r="O71" s="11">
        <v>6.9444444444444447E-4</v>
      </c>
      <c r="P71" s="11"/>
      <c r="Q71" s="11">
        <f>SUM(N71:P71)</f>
        <v>6.9444444444444447E-4</v>
      </c>
      <c r="R71" s="12">
        <f>SUM(M71,Q71)</f>
        <v>1.522523148148148E-2</v>
      </c>
    </row>
    <row r="72" spans="1:18" x14ac:dyDescent="0.25">
      <c r="A72" s="2">
        <v>16</v>
      </c>
      <c r="B72" s="2">
        <v>62</v>
      </c>
      <c r="C72" s="2" t="s">
        <v>18</v>
      </c>
      <c r="D72" s="2" t="s">
        <v>21</v>
      </c>
      <c r="E72" s="3" t="s">
        <v>22</v>
      </c>
      <c r="F72" s="11">
        <v>2.3074074074074073E-3</v>
      </c>
      <c r="G72" s="11">
        <v>9.1527777777777788E-4</v>
      </c>
      <c r="H72" s="11">
        <v>2.2660879629629632E-3</v>
      </c>
      <c r="I72" s="11">
        <v>4.6643518518518518E-3</v>
      </c>
      <c r="J72" s="11">
        <v>2.2820601851851851E-3</v>
      </c>
      <c r="K72" s="11">
        <v>8.9097222222222214E-4</v>
      </c>
      <c r="L72" s="11">
        <v>2.1798611111111111E-3</v>
      </c>
      <c r="M72" s="12">
        <f>SUM(F72:L72)</f>
        <v>1.550601851851852E-2</v>
      </c>
      <c r="N72" s="11"/>
      <c r="O72" s="11"/>
      <c r="P72" s="11"/>
      <c r="Q72" s="11"/>
      <c r="R72" s="12">
        <f>SUM(M72,Q72)</f>
        <v>1.550601851851852E-2</v>
      </c>
    </row>
    <row r="73" spans="1:18" x14ac:dyDescent="0.25">
      <c r="A73" s="2">
        <v>9</v>
      </c>
      <c r="B73" s="2">
        <v>4</v>
      </c>
      <c r="C73" s="2" t="s">
        <v>60</v>
      </c>
      <c r="D73" s="2" t="s">
        <v>151</v>
      </c>
      <c r="E73" s="3" t="s">
        <v>152</v>
      </c>
      <c r="F73" s="11">
        <v>2.0300925925925925E-3</v>
      </c>
      <c r="G73" s="11">
        <v>8.0729166666666666E-4</v>
      </c>
      <c r="H73" s="11">
        <v>5.4657407407407406E-3</v>
      </c>
      <c r="I73" s="11">
        <v>3.472222222222222E-3</v>
      </c>
      <c r="J73" s="11">
        <v>1.9630787037037034E-3</v>
      </c>
      <c r="K73" s="11">
        <v>7.9490740740740748E-4</v>
      </c>
      <c r="L73" s="11">
        <v>1.935763888888889E-3</v>
      </c>
      <c r="M73" s="12">
        <f>SUM(F73:L73)</f>
        <v>1.6469097222222222E-2</v>
      </c>
      <c r="N73" s="11"/>
      <c r="O73" s="11">
        <v>1.1574074074074073E-4</v>
      </c>
      <c r="P73" s="11"/>
      <c r="Q73" s="11">
        <f>SUM(N73:P73)</f>
        <v>1.1574074074074073E-4</v>
      </c>
      <c r="R73" s="12">
        <f>SUM(M73,Q73)</f>
        <v>1.6584837962962961E-2</v>
      </c>
    </row>
    <row r="74" spans="1:18" x14ac:dyDescent="0.25">
      <c r="A74" s="2">
        <v>17</v>
      </c>
      <c r="B74" s="2">
        <v>66</v>
      </c>
      <c r="C74" s="2" t="s">
        <v>18</v>
      </c>
      <c r="D74" s="2" t="s">
        <v>24</v>
      </c>
      <c r="E74" s="3" t="s">
        <v>141</v>
      </c>
      <c r="F74" s="11">
        <v>2.3596064814814812E-3</v>
      </c>
      <c r="G74" s="11">
        <v>9.3090277777777778E-4</v>
      </c>
      <c r="H74" s="11">
        <v>2.2930555555555556E-3</v>
      </c>
      <c r="I74" s="11">
        <v>5.7986111111111112E-3</v>
      </c>
      <c r="J74" s="11">
        <v>2.3134259259259258E-3</v>
      </c>
      <c r="K74" s="11">
        <v>8.9606481481481481E-4</v>
      </c>
      <c r="L74" s="11">
        <v>2.2631944444444444E-3</v>
      </c>
      <c r="M74" s="12">
        <f>SUM(F74:L74)</f>
        <v>1.6854861111111112E-2</v>
      </c>
      <c r="N74" s="11"/>
      <c r="O74" s="11"/>
      <c r="P74" s="11">
        <v>1.1574074074074073E-4</v>
      </c>
      <c r="Q74" s="11">
        <f>SUM(N74:P74)</f>
        <v>1.1574074074074073E-4</v>
      </c>
      <c r="R74" s="12">
        <f>SUM(M74,Q74)</f>
        <v>1.6970601851851851E-2</v>
      </c>
    </row>
    <row r="75" spans="1:18" x14ac:dyDescent="0.25">
      <c r="A75" s="2">
        <v>7</v>
      </c>
      <c r="B75" s="2">
        <v>36</v>
      </c>
      <c r="C75" s="2" t="s">
        <v>32</v>
      </c>
      <c r="D75" s="2" t="s">
        <v>33</v>
      </c>
      <c r="E75" s="3" t="s">
        <v>34</v>
      </c>
      <c r="F75" s="11">
        <v>2.2407407407407406E-3</v>
      </c>
      <c r="G75" s="11">
        <v>8.7326388888888903E-4</v>
      </c>
      <c r="H75" s="11">
        <v>2.1915509259259258E-3</v>
      </c>
      <c r="I75" s="11">
        <v>7.4768518518518526E-3</v>
      </c>
      <c r="J75" s="11">
        <v>2.142939814814815E-3</v>
      </c>
      <c r="K75" s="11">
        <v>8.5277777777777782E-4</v>
      </c>
      <c r="L75" s="11">
        <v>2.153472222222222E-3</v>
      </c>
      <c r="M75" s="12">
        <f>SUM(F75:L75)</f>
        <v>1.7931597222222224E-2</v>
      </c>
      <c r="N75" s="11"/>
      <c r="O75" s="11"/>
      <c r="P75" s="11"/>
      <c r="Q75" s="11"/>
      <c r="R75" s="12">
        <f>SUM(M75,Q75)</f>
        <v>1.7931597222222224E-2</v>
      </c>
    </row>
    <row r="76" spans="1:18" x14ac:dyDescent="0.25">
      <c r="A76" s="2">
        <v>18</v>
      </c>
      <c r="B76" s="2">
        <v>70</v>
      </c>
      <c r="C76" s="2" t="s">
        <v>18</v>
      </c>
      <c r="D76" s="2" t="s">
        <v>145</v>
      </c>
      <c r="E76" s="3" t="s">
        <v>146</v>
      </c>
      <c r="F76" s="11">
        <v>2.5062500000000002E-3</v>
      </c>
      <c r="G76" s="11"/>
      <c r="H76" s="11"/>
      <c r="I76" s="11"/>
      <c r="J76" s="11"/>
      <c r="K76" s="11"/>
      <c r="L76" s="11"/>
      <c r="M76" s="12" t="s">
        <v>158</v>
      </c>
      <c r="N76" s="11"/>
      <c r="O76" s="11"/>
      <c r="P76" s="11"/>
      <c r="Q76" s="11"/>
      <c r="R76" s="12" t="s">
        <v>158</v>
      </c>
    </row>
    <row r="77" spans="1:18" x14ac:dyDescent="0.25">
      <c r="A77" s="2">
        <v>5</v>
      </c>
      <c r="B77" s="2">
        <v>25</v>
      </c>
      <c r="C77" s="2" t="s">
        <v>29</v>
      </c>
      <c r="D77" s="2" t="s">
        <v>30</v>
      </c>
      <c r="E77" s="3" t="s">
        <v>78</v>
      </c>
      <c r="F77" s="11">
        <v>2.2813657407407405E-3</v>
      </c>
      <c r="G77" s="11">
        <v>8.9004629629629633E-4</v>
      </c>
      <c r="H77" s="11"/>
      <c r="I77" s="11"/>
      <c r="J77" s="11"/>
      <c r="K77" s="11"/>
      <c r="L77" s="11"/>
      <c r="M77" s="12" t="s">
        <v>157</v>
      </c>
      <c r="N77" s="11"/>
      <c r="O77" s="11"/>
      <c r="P77" s="11"/>
      <c r="Q77" s="11"/>
      <c r="R77" s="12" t="s">
        <v>157</v>
      </c>
    </row>
    <row r="78" spans="1:18" x14ac:dyDescent="0.25">
      <c r="A78" s="2">
        <v>5</v>
      </c>
      <c r="B78" s="2">
        <v>14</v>
      </c>
      <c r="C78" s="2" t="s">
        <v>67</v>
      </c>
      <c r="D78" s="2" t="s">
        <v>65</v>
      </c>
      <c r="E78" s="3" t="s">
        <v>137</v>
      </c>
      <c r="F78" s="11">
        <v>2.2626157407407408E-3</v>
      </c>
      <c r="G78" s="11">
        <v>8.9039351851851855E-4</v>
      </c>
      <c r="H78" s="11"/>
      <c r="I78" s="11"/>
      <c r="J78" s="11"/>
      <c r="K78" s="11"/>
      <c r="L78" s="11"/>
      <c r="M78" s="12" t="s">
        <v>157</v>
      </c>
      <c r="N78" s="11"/>
      <c r="O78" s="11"/>
      <c r="P78" s="11"/>
      <c r="Q78" s="11"/>
      <c r="R78" s="12" t="s">
        <v>157</v>
      </c>
    </row>
    <row r="79" spans="1:18" ht="15.75" thickBot="1" x14ac:dyDescent="0.3">
      <c r="A79" s="4">
        <v>8</v>
      </c>
      <c r="B79" s="4">
        <v>33</v>
      </c>
      <c r="C79" s="4" t="s">
        <v>32</v>
      </c>
      <c r="D79" s="4" t="s">
        <v>52</v>
      </c>
      <c r="E79" s="5" t="s">
        <v>53</v>
      </c>
      <c r="F79" s="13">
        <v>2.2903935185185184E-3</v>
      </c>
      <c r="G79" s="13">
        <v>9.1331018518518508E-4</v>
      </c>
      <c r="H79" s="13">
        <v>2.2649305555555552E-3</v>
      </c>
      <c r="I79" s="13">
        <v>4.6296296296296294E-5</v>
      </c>
      <c r="J79" s="13">
        <v>2.2108796296296299E-3</v>
      </c>
      <c r="K79" s="13">
        <v>8.9108796296296288E-4</v>
      </c>
      <c r="L79" s="13"/>
      <c r="M79" s="14" t="s">
        <v>159</v>
      </c>
      <c r="N79" s="15"/>
      <c r="O79" s="15"/>
      <c r="P79" s="15"/>
      <c r="Q79" s="15"/>
      <c r="R79" s="14" t="s">
        <v>159</v>
      </c>
    </row>
  </sheetData>
  <autoFilter ref="A6:R79">
    <sortState ref="A7:R79">
      <sortCondition ref="R6:R79"/>
    </sortState>
  </autoFilter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Matiss</dc:creator>
  <cp:lastModifiedBy>Matiss</cp:lastModifiedBy>
  <dcterms:created xsi:type="dcterms:W3CDTF">2018-11-03T09:49:22Z</dcterms:created>
  <dcterms:modified xsi:type="dcterms:W3CDTF">2018-11-04T19:34:17Z</dcterms:modified>
</cp:coreProperties>
</file>