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3"/>
  </bookViews>
  <sheets>
    <sheet name="1. brauciens" sheetId="1" r:id="rId1"/>
    <sheet name="2. brauciens" sheetId="2" r:id="rId2"/>
    <sheet name="3. brauciens" sheetId="3" r:id="rId3"/>
    <sheet name="Kopvērtējums" sheetId="4" r:id="rId4"/>
  </sheets>
  <definedNames/>
  <calcPr fullCalcOnLoad="1"/>
</workbook>
</file>

<file path=xl/sharedStrings.xml><?xml version="1.0" encoding="utf-8"?>
<sst xmlns="http://schemas.openxmlformats.org/spreadsheetml/2006/main" count="721" uniqueCount="108">
  <si>
    <t>Braucējs</t>
  </si>
  <si>
    <t>Auto</t>
  </si>
  <si>
    <t xml:space="preserve">  2WD OPEN  </t>
  </si>
  <si>
    <t>Vieta</t>
  </si>
  <si>
    <t>Nr</t>
  </si>
  <si>
    <t>Laiks</t>
  </si>
  <si>
    <t>Līdz līderim</t>
  </si>
  <si>
    <t xml:space="preserve">  4WD  </t>
  </si>
  <si>
    <t xml:space="preserve">  4WD OPEN  </t>
  </si>
  <si>
    <t xml:space="preserve">  4WD+  </t>
  </si>
  <si>
    <t xml:space="preserve">  FWD 1600  </t>
  </si>
  <si>
    <t xml:space="preserve">  FWD 1600+  </t>
  </si>
  <si>
    <t xml:space="preserve">  RWD  </t>
  </si>
  <si>
    <t>VAZ Historic Open</t>
  </si>
  <si>
    <t>1. br.</t>
  </si>
  <si>
    <t>2. br.</t>
  </si>
  <si>
    <t>3. br.</t>
  </si>
  <si>
    <t>Punkti</t>
  </si>
  <si>
    <t>Kopvērtējuma aprēķins:</t>
  </si>
  <si>
    <t>Agris Kalvišs</t>
  </si>
  <si>
    <t>VW Golf II</t>
  </si>
  <si>
    <t>Mārcis Ivanovskis</t>
  </si>
  <si>
    <t>BMW 325ix</t>
  </si>
  <si>
    <t>Artis Upītis</t>
  </si>
  <si>
    <t>Subaru Impreza</t>
  </si>
  <si>
    <t>Edgars Tralla</t>
  </si>
  <si>
    <t>Audi 90</t>
  </si>
  <si>
    <t>Martins Maizitis</t>
  </si>
  <si>
    <t>subaru impreza</t>
  </si>
  <si>
    <t>Oļģerts Jansons</t>
  </si>
  <si>
    <t>Audi A4 Quattro</t>
  </si>
  <si>
    <t>Valts Zvaigzne</t>
  </si>
  <si>
    <t>Mārtiņš Mietiņš</t>
  </si>
  <si>
    <t>Subaru GGR Nr.2</t>
  </si>
  <si>
    <t>Jānis Mētra</t>
  </si>
  <si>
    <t>Audi 80</t>
  </si>
  <si>
    <t>Ivo Stjade</t>
  </si>
  <si>
    <t>MAZDA 323</t>
  </si>
  <si>
    <t>Jānis Ivanovskis</t>
  </si>
  <si>
    <t>BMW325ix</t>
  </si>
  <si>
    <t>Ralfs Sirmacis</t>
  </si>
  <si>
    <t>Atis Riekstiņš</t>
  </si>
  <si>
    <t>Subaru Impreza STI</t>
  </si>
  <si>
    <t>Einārs Juškovskis</t>
  </si>
  <si>
    <t>Zintis Dāvidsons</t>
  </si>
  <si>
    <t>Mitsubishi evo</t>
  </si>
  <si>
    <t>Toms Lielkājis</t>
  </si>
  <si>
    <t>SUBARU STI</t>
  </si>
  <si>
    <t>Vigo Rubenis</t>
  </si>
  <si>
    <t>Kaspars Baltiņš</t>
  </si>
  <si>
    <t>Audi B4</t>
  </si>
  <si>
    <t>Zigmārs Strautmanis</t>
  </si>
  <si>
    <t>Edgars Kaulakāns</t>
  </si>
  <si>
    <t>Andris Aleksejevs</t>
  </si>
  <si>
    <t>VW Golf 2</t>
  </si>
  <si>
    <t>Ģirts Ozoliņš</t>
  </si>
  <si>
    <t>Honda CRX</t>
  </si>
  <si>
    <t>Dairis Ozoliņš</t>
  </si>
  <si>
    <t>Modris Žentiņš</t>
  </si>
  <si>
    <t>Honda Civic</t>
  </si>
  <si>
    <t>Mārtiņš Stanke</t>
  </si>
  <si>
    <t>Renault Clio</t>
  </si>
  <si>
    <t>Sandis Laukšteins</t>
  </si>
  <si>
    <t>VW Golf</t>
  </si>
  <si>
    <t>Raivo Ozoliņš</t>
  </si>
  <si>
    <t>Mairis Laukšteins</t>
  </si>
  <si>
    <t>Raivis Bartušauskis</t>
  </si>
  <si>
    <t>Opel Corsa</t>
  </si>
  <si>
    <t>Zigmārs Lapa</t>
  </si>
  <si>
    <t>Arvis Vecvagars</t>
  </si>
  <si>
    <t>Edgars Balodis</t>
  </si>
  <si>
    <t>Māris Liepiņš</t>
  </si>
  <si>
    <t>Gundars Tīdmanis</t>
  </si>
  <si>
    <t>BMW 325</t>
  </si>
  <si>
    <t>Aigars Tīdmanis</t>
  </si>
  <si>
    <t>Gatis Babris</t>
  </si>
  <si>
    <t>BMW 328</t>
  </si>
  <si>
    <t>Jānis Strazdiņš</t>
  </si>
  <si>
    <t>BMW 318 ti compact</t>
  </si>
  <si>
    <t>Andris Vovers</t>
  </si>
  <si>
    <t>Jānis Apsītis</t>
  </si>
  <si>
    <t>BMW 316</t>
  </si>
  <si>
    <t>Raivis Galviņš</t>
  </si>
  <si>
    <t>BMW</t>
  </si>
  <si>
    <t>Gints Lapsa</t>
  </si>
  <si>
    <t>Ainārs Poikāns</t>
  </si>
  <si>
    <t>VAZ 2107</t>
  </si>
  <si>
    <t>Egons Ansbergs</t>
  </si>
  <si>
    <t>Kalvis Tēts</t>
  </si>
  <si>
    <t>VAZ 2101</t>
  </si>
  <si>
    <t>Gatis Liepiņš</t>
  </si>
  <si>
    <t>Edgars Grīnītis</t>
  </si>
  <si>
    <t>VAZ 2105</t>
  </si>
  <si>
    <t>Normunds Šmits</t>
  </si>
  <si>
    <t>VAZ 2106</t>
  </si>
  <si>
    <t>Arvis Grīnītis</t>
  </si>
  <si>
    <t>Egils Olekts</t>
  </si>
  <si>
    <t>VAZ 21061</t>
  </si>
  <si>
    <t>Roberts Loķis</t>
  </si>
  <si>
    <t>LADA 2105</t>
  </si>
  <si>
    <t>Raivis Grīnfelds</t>
  </si>
  <si>
    <t>Vaz 2103</t>
  </si>
  <si>
    <t>Rūdolfs Šmits</t>
  </si>
  <si>
    <t>Ralfs Jānis Grīnfelds</t>
  </si>
  <si>
    <t>VAZ 2103</t>
  </si>
  <si>
    <t>DNF</t>
  </si>
  <si>
    <t>DNS</t>
  </si>
  <si>
    <t>DSQ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</si>
</sst>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47" fontId="3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2" fillId="0" borderId="10" xfId="0" applyFont="1" applyBorder="1" applyAlignment="1">
      <alignment/>
    </xf>
    <xf numFmtId="0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9.140625" style="6" customWidth="1"/>
    <col min="5" max="5" width="12.28125" style="6" customWidth="1"/>
  </cols>
  <sheetData>
    <row r="1" spans="4:9" s="3" customFormat="1" ht="15">
      <c r="D1" s="6"/>
      <c r="E1" s="6"/>
      <c r="I1" t="s">
        <v>18</v>
      </c>
    </row>
    <row r="2" spans="1:9" s="1" customFormat="1" ht="15">
      <c r="A2" s="1" t="s">
        <v>2</v>
      </c>
      <c r="D2" s="7"/>
      <c r="E2" s="7"/>
      <c r="I2" s="1" t="s">
        <v>2</v>
      </c>
    </row>
    <row r="3" spans="1:12" ht="15">
      <c r="A3" s="2" t="s">
        <v>3</v>
      </c>
      <c r="B3" s="2" t="s">
        <v>4</v>
      </c>
      <c r="C3" s="2" t="s">
        <v>0</v>
      </c>
      <c r="D3" s="6" t="s">
        <v>5</v>
      </c>
      <c r="E3" s="6" t="s">
        <v>6</v>
      </c>
      <c r="F3" s="2" t="s">
        <v>1</v>
      </c>
      <c r="I3" t="s">
        <v>4</v>
      </c>
      <c r="J3" t="s">
        <v>0</v>
      </c>
      <c r="K3" t="s">
        <v>1</v>
      </c>
      <c r="L3" t="s">
        <v>17</v>
      </c>
    </row>
    <row r="4" spans="1:12" s="2" customFormat="1" ht="15">
      <c r="A4" s="3">
        <v>1</v>
      </c>
      <c r="B4" s="3">
        <v>34</v>
      </c>
      <c r="C4" s="3" t="s">
        <v>19</v>
      </c>
      <c r="D4" s="4">
        <v>0.0027300925925925926</v>
      </c>
      <c r="E4" s="4"/>
      <c r="F4" s="3" t="s">
        <v>20</v>
      </c>
      <c r="I4" s="2">
        <f>B4</f>
        <v>34</v>
      </c>
      <c r="J4" s="2" t="str">
        <f>C4</f>
        <v>Agris Kalvišs</v>
      </c>
      <c r="K4" s="2" t="str">
        <f>F4</f>
        <v>VW Golf II</v>
      </c>
      <c r="L4" s="2">
        <f>A4</f>
        <v>1</v>
      </c>
    </row>
    <row r="5" spans="4:12" s="2" customFormat="1" ht="15">
      <c r="D5" s="6"/>
      <c r="E5" s="6"/>
      <c r="I5" s="3"/>
      <c r="J5" s="3"/>
      <c r="K5" s="3"/>
      <c r="L5" s="3"/>
    </row>
    <row r="6" spans="4:12" s="2" customFormat="1" ht="15">
      <c r="D6" s="6"/>
      <c r="E6" s="6"/>
      <c r="I6" s="3"/>
      <c r="J6" s="3"/>
      <c r="K6" s="3"/>
      <c r="L6" s="3"/>
    </row>
    <row r="7" spans="1:19" s="1" customFormat="1" ht="15">
      <c r="A7" s="1" t="s">
        <v>7</v>
      </c>
      <c r="D7" s="7"/>
      <c r="E7" s="7"/>
      <c r="I7" s="1" t="str">
        <f>A7</f>
        <v>  4WD  </v>
      </c>
      <c r="R7" s="5"/>
      <c r="S7" s="5"/>
    </row>
    <row r="8" spans="1:19" ht="15">
      <c r="A8" s="2" t="s">
        <v>3</v>
      </c>
      <c r="B8" s="2" t="s">
        <v>4</v>
      </c>
      <c r="C8" s="2" t="s">
        <v>0</v>
      </c>
      <c r="D8" s="6" t="s">
        <v>5</v>
      </c>
      <c r="E8" s="6" t="s">
        <v>6</v>
      </c>
      <c r="F8" s="2" t="s">
        <v>1</v>
      </c>
      <c r="I8" s="3" t="str">
        <f aca="true" t="shared" si="0" ref="I8:I14">B8</f>
        <v>Nr</v>
      </c>
      <c r="J8" s="3" t="str">
        <f aca="true" t="shared" si="1" ref="J8:J14">C8</f>
        <v>Braucējs</v>
      </c>
      <c r="K8" s="3" t="str">
        <f aca="true" t="shared" si="2" ref="K8:K14">F8</f>
        <v>Auto</v>
      </c>
      <c r="L8" s="3" t="str">
        <f aca="true" t="shared" si="3" ref="L8:L55">A8</f>
        <v>Vieta</v>
      </c>
      <c r="R8" s="4"/>
      <c r="S8" s="4"/>
    </row>
    <row r="9" spans="1:12" s="2" customFormat="1" ht="15">
      <c r="A9" s="3">
        <v>2</v>
      </c>
      <c r="B9" s="3">
        <v>36</v>
      </c>
      <c r="C9" s="3" t="s">
        <v>23</v>
      </c>
      <c r="D9" s="4">
        <v>0.002534259259259259</v>
      </c>
      <c r="E9" s="4">
        <v>5.7986111111111106E-05</v>
      </c>
      <c r="F9" s="3" t="s">
        <v>24</v>
      </c>
      <c r="I9" s="3">
        <f t="shared" si="0"/>
        <v>36</v>
      </c>
      <c r="J9" s="3" t="str">
        <f t="shared" si="1"/>
        <v>Artis Upītis</v>
      </c>
      <c r="K9" s="3" t="str">
        <f t="shared" si="2"/>
        <v>Subaru Impreza</v>
      </c>
      <c r="L9" s="3">
        <f t="shared" si="3"/>
        <v>2</v>
      </c>
    </row>
    <row r="10" spans="1:12" s="2" customFormat="1" ht="15">
      <c r="A10" s="3">
        <v>1</v>
      </c>
      <c r="B10" s="3">
        <v>38</v>
      </c>
      <c r="C10" s="3" t="s">
        <v>21</v>
      </c>
      <c r="D10" s="4">
        <v>0.002476273148148148</v>
      </c>
      <c r="E10" s="3"/>
      <c r="F10" s="3" t="s">
        <v>22</v>
      </c>
      <c r="I10" s="3">
        <f t="shared" si="0"/>
        <v>38</v>
      </c>
      <c r="J10" s="3" t="str">
        <f t="shared" si="1"/>
        <v>Mārcis Ivanovskis</v>
      </c>
      <c r="K10" s="3" t="str">
        <f t="shared" si="2"/>
        <v>BMW 325ix</v>
      </c>
      <c r="L10" s="3">
        <f t="shared" si="3"/>
        <v>1</v>
      </c>
    </row>
    <row r="11" spans="1:12" s="2" customFormat="1" ht="15">
      <c r="A11" s="1">
        <v>6</v>
      </c>
      <c r="B11" s="1">
        <v>39</v>
      </c>
      <c r="C11" s="1" t="s">
        <v>31</v>
      </c>
      <c r="D11" s="5">
        <v>0.0026591435185185186</v>
      </c>
      <c r="E11" s="5">
        <v>0.00018287037037037038</v>
      </c>
      <c r="F11" s="1" t="s">
        <v>26</v>
      </c>
      <c r="I11" s="3">
        <f t="shared" si="0"/>
        <v>39</v>
      </c>
      <c r="J11" s="3" t="str">
        <f t="shared" si="1"/>
        <v>Valts Zvaigzne</v>
      </c>
      <c r="K11" s="3" t="str">
        <f t="shared" si="2"/>
        <v>Audi 90</v>
      </c>
      <c r="L11" s="3">
        <f t="shared" si="3"/>
        <v>6</v>
      </c>
    </row>
    <row r="12" spans="1:18" s="2" customFormat="1" ht="15">
      <c r="A12" s="3">
        <v>5</v>
      </c>
      <c r="B12" s="3">
        <v>40</v>
      </c>
      <c r="C12" s="3" t="s">
        <v>29</v>
      </c>
      <c r="D12" s="4">
        <v>0.0026376157407407407</v>
      </c>
      <c r="E12" s="4">
        <v>0.0001613425925925926</v>
      </c>
      <c r="F12" s="3" t="s">
        <v>30</v>
      </c>
      <c r="I12" s="3">
        <f t="shared" si="0"/>
        <v>40</v>
      </c>
      <c r="J12" s="3" t="str">
        <f t="shared" si="1"/>
        <v>Oļģerts Jansons</v>
      </c>
      <c r="K12" s="3" t="str">
        <f t="shared" si="2"/>
        <v>Audi A4 Quattro</v>
      </c>
      <c r="L12" s="3">
        <f t="shared" si="3"/>
        <v>5</v>
      </c>
      <c r="R12" s="4"/>
    </row>
    <row r="13" spans="1:19" s="2" customFormat="1" ht="15">
      <c r="A13" s="3">
        <v>4</v>
      </c>
      <c r="B13" s="3">
        <v>41</v>
      </c>
      <c r="C13" s="3" t="s">
        <v>27</v>
      </c>
      <c r="D13" s="4">
        <v>0.0025957175925925926</v>
      </c>
      <c r="E13" s="4">
        <v>0.00011944444444444447</v>
      </c>
      <c r="F13" s="3" t="s">
        <v>28</v>
      </c>
      <c r="I13" s="3">
        <f t="shared" si="0"/>
        <v>41</v>
      </c>
      <c r="J13" s="3" t="str">
        <f t="shared" si="1"/>
        <v>Martins Maizitis</v>
      </c>
      <c r="K13" s="3" t="str">
        <f t="shared" si="2"/>
        <v>subaru impreza</v>
      </c>
      <c r="L13" s="3">
        <f t="shared" si="3"/>
        <v>4</v>
      </c>
      <c r="R13" s="4"/>
      <c r="S13" s="4"/>
    </row>
    <row r="14" spans="1:19" s="2" customFormat="1" ht="15">
      <c r="A14" s="3">
        <v>3</v>
      </c>
      <c r="B14" s="3">
        <v>43</v>
      </c>
      <c r="C14" s="3" t="s">
        <v>25</v>
      </c>
      <c r="D14" s="4">
        <v>0.002537152777777778</v>
      </c>
      <c r="E14" s="4">
        <v>6.087962962962962E-05</v>
      </c>
      <c r="F14" s="3" t="s">
        <v>26</v>
      </c>
      <c r="I14" s="3">
        <f t="shared" si="0"/>
        <v>43</v>
      </c>
      <c r="J14" s="3" t="str">
        <f t="shared" si="1"/>
        <v>Edgars Tralla</v>
      </c>
      <c r="K14" s="3" t="str">
        <f t="shared" si="2"/>
        <v>Audi 90</v>
      </c>
      <c r="L14" s="3">
        <f t="shared" si="3"/>
        <v>3</v>
      </c>
      <c r="R14" s="4"/>
      <c r="S14" s="4"/>
    </row>
    <row r="15" spans="1:19" ht="15">
      <c r="A15" s="2"/>
      <c r="B15" s="2"/>
      <c r="C15" s="2"/>
      <c r="F15" s="2"/>
      <c r="I15" s="3"/>
      <c r="J15" s="3"/>
      <c r="K15" s="3"/>
      <c r="L15" s="3"/>
      <c r="R15" s="4"/>
      <c r="S15" s="4"/>
    </row>
    <row r="16" spans="1:19" ht="15">
      <c r="A16" s="2"/>
      <c r="B16" s="2"/>
      <c r="C16" s="2"/>
      <c r="F16" s="2"/>
      <c r="I16" s="3"/>
      <c r="J16" s="3"/>
      <c r="K16" s="3"/>
      <c r="L16" s="3"/>
      <c r="R16" s="4"/>
      <c r="S16" s="4"/>
    </row>
    <row r="17" spans="1:19" s="1" customFormat="1" ht="15">
      <c r="A17" s="1" t="s">
        <v>8</v>
      </c>
      <c r="D17" s="7"/>
      <c r="E17" s="7"/>
      <c r="I17" s="1" t="str">
        <f>A17</f>
        <v>  4WD OPEN  </v>
      </c>
      <c r="R17" s="5"/>
      <c r="S17" s="5"/>
    </row>
    <row r="18" spans="1:19" ht="15">
      <c r="A18" s="2" t="s">
        <v>3</v>
      </c>
      <c r="B18" s="2" t="s">
        <v>4</v>
      </c>
      <c r="C18" s="2" t="s">
        <v>0</v>
      </c>
      <c r="D18" s="6" t="s">
        <v>5</v>
      </c>
      <c r="E18" s="6" t="s">
        <v>6</v>
      </c>
      <c r="F18" s="2" t="s">
        <v>1</v>
      </c>
      <c r="I18" s="3" t="str">
        <f aca="true" t="shared" si="4" ref="I18:J21">B18</f>
        <v>Nr</v>
      </c>
      <c r="J18" s="3" t="str">
        <f t="shared" si="4"/>
        <v>Braucējs</v>
      </c>
      <c r="K18" s="3" t="str">
        <f>F18</f>
        <v>Auto</v>
      </c>
      <c r="L18" s="3" t="str">
        <f t="shared" si="3"/>
        <v>Vieta</v>
      </c>
      <c r="R18" s="4"/>
      <c r="S18" s="4"/>
    </row>
    <row r="19" spans="1:19" s="2" customFormat="1" ht="15">
      <c r="A19" s="3">
        <v>2</v>
      </c>
      <c r="B19" s="3">
        <v>55</v>
      </c>
      <c r="C19" s="3" t="s">
        <v>34</v>
      </c>
      <c r="D19" s="4">
        <v>0.002741898148148148</v>
      </c>
      <c r="E19" s="4">
        <v>0.00013136574074074073</v>
      </c>
      <c r="F19" s="3" t="s">
        <v>35</v>
      </c>
      <c r="I19" s="3">
        <f t="shared" si="4"/>
        <v>55</v>
      </c>
      <c r="J19" s="3" t="str">
        <f t="shared" si="4"/>
        <v>Jānis Mētra</v>
      </c>
      <c r="K19" s="3" t="str">
        <f>F19</f>
        <v>Audi 80</v>
      </c>
      <c r="L19" s="3">
        <f t="shared" si="3"/>
        <v>2</v>
      </c>
      <c r="R19" s="4"/>
      <c r="S19" s="4"/>
    </row>
    <row r="20" spans="1:19" s="2" customFormat="1" ht="15">
      <c r="A20" s="3">
        <v>1</v>
      </c>
      <c r="B20" s="3">
        <v>56</v>
      </c>
      <c r="C20" s="3" t="s">
        <v>32</v>
      </c>
      <c r="D20" s="4">
        <v>0.0026105324074074073</v>
      </c>
      <c r="E20" s="4"/>
      <c r="F20" s="3" t="s">
        <v>33</v>
      </c>
      <c r="I20" s="3">
        <f t="shared" si="4"/>
        <v>56</v>
      </c>
      <c r="J20" s="3" t="str">
        <f t="shared" si="4"/>
        <v>Mārtiņš Mietiņš</v>
      </c>
      <c r="K20" s="3" t="str">
        <f>F20</f>
        <v>Subaru GGR Nr.2</v>
      </c>
      <c r="L20" s="3">
        <f t="shared" si="3"/>
        <v>1</v>
      </c>
      <c r="R20" s="4"/>
      <c r="S20" s="4"/>
    </row>
    <row r="21" spans="1:19" ht="15">
      <c r="A21" s="3">
        <v>3</v>
      </c>
      <c r="B21" s="3">
        <v>61</v>
      </c>
      <c r="C21" s="3" t="s">
        <v>36</v>
      </c>
      <c r="D21" s="4">
        <v>0.002844212962962963</v>
      </c>
      <c r="E21" s="4">
        <v>0.00023368055555555558</v>
      </c>
      <c r="F21" s="3" t="s">
        <v>37</v>
      </c>
      <c r="I21" s="3">
        <f t="shared" si="4"/>
        <v>61</v>
      </c>
      <c r="J21" s="3" t="str">
        <f t="shared" si="4"/>
        <v>Ivo Stjade</v>
      </c>
      <c r="K21" s="3" t="str">
        <f>F21</f>
        <v>MAZDA 323</v>
      </c>
      <c r="L21" s="3">
        <f t="shared" si="3"/>
        <v>3</v>
      </c>
      <c r="R21" s="4"/>
      <c r="S21" s="4"/>
    </row>
    <row r="22" spans="1:19" ht="15">
      <c r="A22" s="2"/>
      <c r="B22" s="2"/>
      <c r="C22" s="2"/>
      <c r="F22" s="2"/>
      <c r="I22" s="3"/>
      <c r="J22" s="3"/>
      <c r="K22" s="3"/>
      <c r="L22" s="3"/>
      <c r="R22" s="4"/>
      <c r="S22" s="4"/>
    </row>
    <row r="23" spans="9:19" ht="15">
      <c r="I23" s="3"/>
      <c r="J23" s="3"/>
      <c r="K23" s="3"/>
      <c r="L23" s="3"/>
      <c r="R23" s="4"/>
      <c r="S23" s="4"/>
    </row>
    <row r="24" spans="1:19" s="1" customFormat="1" ht="15">
      <c r="A24" s="1" t="s">
        <v>9</v>
      </c>
      <c r="D24" s="7"/>
      <c r="E24" s="7"/>
      <c r="I24" s="1" t="str">
        <f>A24</f>
        <v>  4WD+  </v>
      </c>
      <c r="R24" s="5"/>
      <c r="S24" s="5"/>
    </row>
    <row r="25" spans="1:19" ht="15">
      <c r="A25" s="2" t="s">
        <v>3</v>
      </c>
      <c r="B25" s="2" t="s">
        <v>4</v>
      </c>
      <c r="C25" s="2" t="s">
        <v>0</v>
      </c>
      <c r="D25" s="6" t="s">
        <v>5</v>
      </c>
      <c r="E25" s="6" t="s">
        <v>6</v>
      </c>
      <c r="F25" s="2" t="s">
        <v>1</v>
      </c>
      <c r="I25" s="3" t="str">
        <f aca="true" t="shared" si="5" ref="I25:I37">B25</f>
        <v>Nr</v>
      </c>
      <c r="J25" s="3" t="str">
        <f aca="true" t="shared" si="6" ref="J25:J37">C25</f>
        <v>Braucējs</v>
      </c>
      <c r="K25" s="3" t="str">
        <f aca="true" t="shared" si="7" ref="K25:K37">F25</f>
        <v>Auto</v>
      </c>
      <c r="L25" s="3" t="str">
        <f t="shared" si="3"/>
        <v>Vieta</v>
      </c>
      <c r="R25" s="4"/>
      <c r="S25" s="4"/>
    </row>
    <row r="26" spans="1:12" s="2" customFormat="1" ht="15">
      <c r="A26" s="3">
        <v>3</v>
      </c>
      <c r="B26" s="3">
        <v>44</v>
      </c>
      <c r="C26" s="3" t="s">
        <v>41</v>
      </c>
      <c r="D26" s="4">
        <v>0.002612384259259259</v>
      </c>
      <c r="E26" s="4">
        <v>0.00011238425925925928</v>
      </c>
      <c r="F26" s="3" t="s">
        <v>42</v>
      </c>
      <c r="I26" s="3">
        <f t="shared" si="5"/>
        <v>44</v>
      </c>
      <c r="J26" s="3" t="str">
        <f t="shared" si="6"/>
        <v>Atis Riekstiņš</v>
      </c>
      <c r="K26" s="3" t="str">
        <f t="shared" si="7"/>
        <v>Subaru Impreza STI</v>
      </c>
      <c r="L26" s="3">
        <f t="shared" si="3"/>
        <v>3</v>
      </c>
    </row>
    <row r="27" spans="1:18" s="2" customFormat="1" ht="15">
      <c r="A27" s="3">
        <v>8</v>
      </c>
      <c r="B27" s="3">
        <v>45</v>
      </c>
      <c r="C27" s="3" t="s">
        <v>48</v>
      </c>
      <c r="D27" s="4">
        <v>0.0027322916666666663</v>
      </c>
      <c r="E27" s="4">
        <v>0.00023229166666666667</v>
      </c>
      <c r="F27" s="3" t="s">
        <v>24</v>
      </c>
      <c r="I27" s="3">
        <f t="shared" si="5"/>
        <v>45</v>
      </c>
      <c r="J27" s="3" t="str">
        <f t="shared" si="6"/>
        <v>Vigo Rubenis</v>
      </c>
      <c r="K27" s="3" t="str">
        <f t="shared" si="7"/>
        <v>Subaru Impreza</v>
      </c>
      <c r="L27" s="3">
        <f t="shared" si="3"/>
        <v>8</v>
      </c>
      <c r="R27" s="4"/>
    </row>
    <row r="28" spans="1:19" s="2" customFormat="1" ht="15">
      <c r="A28" s="3">
        <v>2</v>
      </c>
      <c r="B28" s="3">
        <v>46</v>
      </c>
      <c r="C28" s="3" t="s">
        <v>40</v>
      </c>
      <c r="D28" s="4">
        <v>0.0025556712962962963</v>
      </c>
      <c r="E28" s="4">
        <v>5.5671296296296305E-05</v>
      </c>
      <c r="F28" s="3" t="s">
        <v>24</v>
      </c>
      <c r="I28" s="3">
        <f t="shared" si="5"/>
        <v>46</v>
      </c>
      <c r="J28" s="3" t="str">
        <f t="shared" si="6"/>
        <v>Ralfs Sirmacis</v>
      </c>
      <c r="K28" s="3" t="str">
        <f t="shared" si="7"/>
        <v>Subaru Impreza</v>
      </c>
      <c r="L28" s="3">
        <f t="shared" si="3"/>
        <v>2</v>
      </c>
      <c r="R28" s="4"/>
      <c r="S28" s="4"/>
    </row>
    <row r="29" spans="1:19" s="2" customFormat="1" ht="15">
      <c r="A29" s="3">
        <v>1</v>
      </c>
      <c r="B29" s="3">
        <v>47</v>
      </c>
      <c r="C29" s="3" t="s">
        <v>38</v>
      </c>
      <c r="D29" s="4">
        <v>0.0025</v>
      </c>
      <c r="E29" s="3"/>
      <c r="F29" s="3" t="s">
        <v>39</v>
      </c>
      <c r="I29" s="3">
        <f t="shared" si="5"/>
        <v>47</v>
      </c>
      <c r="J29" s="3" t="str">
        <f t="shared" si="6"/>
        <v>Jānis Ivanovskis</v>
      </c>
      <c r="K29" s="3" t="str">
        <f t="shared" si="7"/>
        <v>BMW325ix</v>
      </c>
      <c r="L29" s="3">
        <f t="shared" si="3"/>
        <v>1</v>
      </c>
      <c r="R29" s="4"/>
      <c r="S29" s="4"/>
    </row>
    <row r="30" spans="1:19" s="2" customFormat="1" ht="15">
      <c r="A30" s="3">
        <v>5</v>
      </c>
      <c r="B30" s="3">
        <v>48</v>
      </c>
      <c r="C30" s="3" t="s">
        <v>43</v>
      </c>
      <c r="D30" s="4">
        <v>0.002648148148148148</v>
      </c>
      <c r="E30" s="4">
        <v>0.00014814814814814815</v>
      </c>
      <c r="F30" s="3" t="s">
        <v>24</v>
      </c>
      <c r="I30" s="3">
        <f t="shared" si="5"/>
        <v>48</v>
      </c>
      <c r="J30" s="3" t="str">
        <f t="shared" si="6"/>
        <v>Einārs Juškovskis</v>
      </c>
      <c r="K30" s="3" t="str">
        <f t="shared" si="7"/>
        <v>Subaru Impreza</v>
      </c>
      <c r="L30" s="3">
        <f t="shared" si="3"/>
        <v>5</v>
      </c>
      <c r="R30" s="4"/>
      <c r="S30" s="4"/>
    </row>
    <row r="31" spans="1:19" s="2" customFormat="1" ht="15">
      <c r="A31" s="3">
        <v>4</v>
      </c>
      <c r="B31" s="3">
        <v>49</v>
      </c>
      <c r="C31" s="3" t="s">
        <v>31</v>
      </c>
      <c r="D31" s="4">
        <v>0.002634490740740741</v>
      </c>
      <c r="E31" s="4">
        <v>0.00013449074074074074</v>
      </c>
      <c r="F31" s="3" t="s">
        <v>26</v>
      </c>
      <c r="I31" s="3">
        <f t="shared" si="5"/>
        <v>49</v>
      </c>
      <c r="J31" s="3" t="str">
        <f t="shared" si="6"/>
        <v>Valts Zvaigzne</v>
      </c>
      <c r="K31" s="3" t="str">
        <f t="shared" si="7"/>
        <v>Audi 90</v>
      </c>
      <c r="L31" s="3">
        <f t="shared" si="3"/>
        <v>4</v>
      </c>
      <c r="R31" s="4"/>
      <c r="S31" s="4"/>
    </row>
    <row r="32" spans="1:19" s="2" customFormat="1" ht="15">
      <c r="A32" s="3">
        <v>12</v>
      </c>
      <c r="B32" s="3">
        <v>50</v>
      </c>
      <c r="C32" s="3" t="s">
        <v>52</v>
      </c>
      <c r="D32" s="4">
        <v>0.010087847222222222</v>
      </c>
      <c r="E32" s="4">
        <v>0.007587847222222222</v>
      </c>
      <c r="F32" s="3" t="s">
        <v>24</v>
      </c>
      <c r="I32" s="3">
        <f t="shared" si="5"/>
        <v>50</v>
      </c>
      <c r="J32" s="3" t="str">
        <f t="shared" si="6"/>
        <v>Edgars Kaulakāns</v>
      </c>
      <c r="K32" s="3" t="str">
        <f t="shared" si="7"/>
        <v>Subaru Impreza</v>
      </c>
      <c r="L32" s="3">
        <f t="shared" si="3"/>
        <v>12</v>
      </c>
      <c r="R32" s="4"/>
      <c r="S32" s="4"/>
    </row>
    <row r="33" spans="1:19" s="2" customFormat="1" ht="15">
      <c r="A33" s="3">
        <v>10</v>
      </c>
      <c r="B33" s="3">
        <v>51</v>
      </c>
      <c r="C33" s="3" t="s">
        <v>36</v>
      </c>
      <c r="D33" s="4">
        <v>0.002893634259259259</v>
      </c>
      <c r="E33" s="4">
        <v>0.0003936342592592592</v>
      </c>
      <c r="F33" s="3" t="s">
        <v>37</v>
      </c>
      <c r="I33" s="3">
        <f t="shared" si="5"/>
        <v>51</v>
      </c>
      <c r="J33" s="3" t="str">
        <f t="shared" si="6"/>
        <v>Ivo Stjade</v>
      </c>
      <c r="K33" s="3" t="str">
        <f t="shared" si="7"/>
        <v>MAZDA 323</v>
      </c>
      <c r="L33" s="3">
        <f t="shared" si="3"/>
        <v>10</v>
      </c>
      <c r="R33" s="4"/>
      <c r="S33" s="4"/>
    </row>
    <row r="34" spans="1:19" s="2" customFormat="1" ht="15">
      <c r="A34" s="3">
        <v>7</v>
      </c>
      <c r="B34" s="3">
        <v>52</v>
      </c>
      <c r="C34" s="3" t="s">
        <v>46</v>
      </c>
      <c r="D34" s="4">
        <v>0.002722337962962963</v>
      </c>
      <c r="E34" s="4">
        <v>0.00022233796296296295</v>
      </c>
      <c r="F34" s="3" t="s">
        <v>47</v>
      </c>
      <c r="I34" s="3">
        <f t="shared" si="5"/>
        <v>52</v>
      </c>
      <c r="J34" s="3" t="str">
        <f t="shared" si="6"/>
        <v>Toms Lielkājis</v>
      </c>
      <c r="K34" s="3" t="str">
        <f t="shared" si="7"/>
        <v>SUBARU STI</v>
      </c>
      <c r="L34" s="3">
        <f t="shared" si="3"/>
        <v>7</v>
      </c>
      <c r="R34" s="4"/>
      <c r="S34" s="4"/>
    </row>
    <row r="35" spans="1:19" ht="15">
      <c r="A35" s="3">
        <v>6</v>
      </c>
      <c r="B35" s="3">
        <v>60</v>
      </c>
      <c r="C35" s="3" t="s">
        <v>44</v>
      </c>
      <c r="D35" s="4">
        <v>0.0026615740740740736</v>
      </c>
      <c r="E35" s="4">
        <v>0.0001615740740740741</v>
      </c>
      <c r="F35" s="3" t="s">
        <v>45</v>
      </c>
      <c r="I35" s="3">
        <f t="shared" si="5"/>
        <v>60</v>
      </c>
      <c r="J35" s="3" t="str">
        <f t="shared" si="6"/>
        <v>Zintis Dāvidsons</v>
      </c>
      <c r="K35" s="3" t="str">
        <f t="shared" si="7"/>
        <v>Mitsubishi evo</v>
      </c>
      <c r="L35" s="3">
        <f t="shared" si="3"/>
        <v>6</v>
      </c>
      <c r="R35" s="4"/>
      <c r="S35" s="4"/>
    </row>
    <row r="36" spans="1:19" ht="15">
      <c r="A36" s="3">
        <v>9</v>
      </c>
      <c r="B36" s="3">
        <v>62</v>
      </c>
      <c r="C36" s="3" t="s">
        <v>49</v>
      </c>
      <c r="D36" s="4">
        <v>0.002767476851851852</v>
      </c>
      <c r="E36" s="4">
        <v>0.00026747685185185186</v>
      </c>
      <c r="F36" s="3" t="s">
        <v>50</v>
      </c>
      <c r="I36" s="3">
        <f t="shared" si="5"/>
        <v>62</v>
      </c>
      <c r="J36" s="3" t="str">
        <f t="shared" si="6"/>
        <v>Kaspars Baltiņš</v>
      </c>
      <c r="K36" s="3" t="str">
        <f t="shared" si="7"/>
        <v>Audi B4</v>
      </c>
      <c r="L36" s="3">
        <f t="shared" si="3"/>
        <v>9</v>
      </c>
      <c r="R36" s="4"/>
      <c r="S36" s="4"/>
    </row>
    <row r="37" spans="1:19" ht="15">
      <c r="A37" s="3">
        <v>11</v>
      </c>
      <c r="B37" s="3">
        <v>65</v>
      </c>
      <c r="C37" s="3" t="s">
        <v>51</v>
      </c>
      <c r="D37" s="4">
        <v>0.003007638888888889</v>
      </c>
      <c r="E37" s="4">
        <v>0.0005076388888888889</v>
      </c>
      <c r="F37" s="3" t="s">
        <v>24</v>
      </c>
      <c r="I37" s="3">
        <f t="shared" si="5"/>
        <v>65</v>
      </c>
      <c r="J37" s="3" t="str">
        <f t="shared" si="6"/>
        <v>Zigmārs Strautmanis</v>
      </c>
      <c r="K37" s="3" t="str">
        <f t="shared" si="7"/>
        <v>Subaru Impreza</v>
      </c>
      <c r="L37" s="3">
        <f t="shared" si="3"/>
        <v>11</v>
      </c>
      <c r="R37" s="4"/>
      <c r="S37" s="4"/>
    </row>
    <row r="38" spans="4:19" s="3" customFormat="1" ht="15">
      <c r="D38" s="6"/>
      <c r="E38" s="6"/>
      <c r="R38" s="4"/>
      <c r="S38" s="4"/>
    </row>
    <row r="39" spans="4:18" s="3" customFormat="1" ht="15">
      <c r="D39" s="6"/>
      <c r="E39" s="6"/>
      <c r="R39" s="4"/>
    </row>
    <row r="40" spans="1:19" s="1" customFormat="1" ht="15">
      <c r="A40" s="1" t="s">
        <v>10</v>
      </c>
      <c r="D40" s="7"/>
      <c r="E40" s="7"/>
      <c r="I40" s="1" t="str">
        <f>A40</f>
        <v>  FWD 1600  </v>
      </c>
      <c r="R40" s="5"/>
      <c r="S40" s="5"/>
    </row>
    <row r="41" spans="1:19" ht="15">
      <c r="A41" s="2" t="s">
        <v>3</v>
      </c>
      <c r="B41" s="2" t="s">
        <v>4</v>
      </c>
      <c r="C41" s="2" t="s">
        <v>0</v>
      </c>
      <c r="D41" s="6" t="s">
        <v>5</v>
      </c>
      <c r="E41" s="6" t="s">
        <v>6</v>
      </c>
      <c r="F41" s="2" t="s">
        <v>1</v>
      </c>
      <c r="I41" s="3" t="str">
        <f aca="true" t="shared" si="8" ref="I41:I46">B41</f>
        <v>Nr</v>
      </c>
      <c r="J41" s="3" t="str">
        <f aca="true" t="shared" si="9" ref="J41:J46">C41</f>
        <v>Braucējs</v>
      </c>
      <c r="K41" s="3" t="str">
        <f aca="true" t="shared" si="10" ref="K41:K46">F41</f>
        <v>Auto</v>
      </c>
      <c r="L41" s="3" t="str">
        <f t="shared" si="3"/>
        <v>Vieta</v>
      </c>
      <c r="R41" s="4"/>
      <c r="S41" s="4"/>
    </row>
    <row r="42" spans="1:19" s="2" customFormat="1" ht="15">
      <c r="A42" s="3">
        <v>5</v>
      </c>
      <c r="B42" s="3">
        <v>7</v>
      </c>
      <c r="C42" s="3" t="s">
        <v>60</v>
      </c>
      <c r="D42" s="4">
        <v>0.0028905092592592593</v>
      </c>
      <c r="E42" s="4">
        <v>0.00025694444444444446</v>
      </c>
      <c r="F42" s="3" t="s">
        <v>61</v>
      </c>
      <c r="I42" s="3">
        <f t="shared" si="8"/>
        <v>7</v>
      </c>
      <c r="J42" s="3" t="str">
        <f t="shared" si="9"/>
        <v>Mārtiņš Stanke</v>
      </c>
      <c r="K42" s="3" t="str">
        <f t="shared" si="10"/>
        <v>Renault Clio</v>
      </c>
      <c r="L42" s="3">
        <f t="shared" si="3"/>
        <v>5</v>
      </c>
      <c r="R42" s="4"/>
      <c r="S42" s="4"/>
    </row>
    <row r="43" spans="1:19" s="2" customFormat="1" ht="15">
      <c r="A43" s="3">
        <v>1</v>
      </c>
      <c r="B43" s="3">
        <v>8</v>
      </c>
      <c r="C43" s="3" t="s">
        <v>53</v>
      </c>
      <c r="D43" s="4">
        <v>0.0026335648148148147</v>
      </c>
      <c r="E43" s="4"/>
      <c r="F43" s="3" t="s">
        <v>54</v>
      </c>
      <c r="I43" s="3">
        <f t="shared" si="8"/>
        <v>8</v>
      </c>
      <c r="J43" s="3" t="str">
        <f t="shared" si="9"/>
        <v>Andris Aleksejevs</v>
      </c>
      <c r="K43" s="3" t="str">
        <f t="shared" si="10"/>
        <v>VW Golf 2</v>
      </c>
      <c r="L43" s="3">
        <f t="shared" si="3"/>
        <v>1</v>
      </c>
      <c r="R43" s="4"/>
      <c r="S43" s="4"/>
    </row>
    <row r="44" spans="1:19" s="2" customFormat="1" ht="15">
      <c r="A44" s="3">
        <v>2</v>
      </c>
      <c r="B44" s="3">
        <v>9</v>
      </c>
      <c r="C44" s="3" t="s">
        <v>55</v>
      </c>
      <c r="D44" s="4">
        <v>0.002707060185185185</v>
      </c>
      <c r="E44" s="4">
        <v>7.349537037037036E-05</v>
      </c>
      <c r="F44" s="3" t="s">
        <v>56</v>
      </c>
      <c r="I44" s="3">
        <f t="shared" si="8"/>
        <v>9</v>
      </c>
      <c r="J44" s="3" t="str">
        <f t="shared" si="9"/>
        <v>Ģirts Ozoliņš</v>
      </c>
      <c r="K44" s="3" t="str">
        <f t="shared" si="10"/>
        <v>Honda CRX</v>
      </c>
      <c r="L44" s="3">
        <f t="shared" si="3"/>
        <v>2</v>
      </c>
      <c r="R44" s="4"/>
      <c r="S44" s="4"/>
    </row>
    <row r="45" spans="1:19" s="2" customFormat="1" ht="15">
      <c r="A45" s="3">
        <v>4</v>
      </c>
      <c r="B45" s="3">
        <v>10</v>
      </c>
      <c r="C45" s="3" t="s">
        <v>58</v>
      </c>
      <c r="D45" s="4">
        <v>0.0027142361111111113</v>
      </c>
      <c r="E45" s="4">
        <v>8.06712962962963E-05</v>
      </c>
      <c r="F45" s="3" t="s">
        <v>59</v>
      </c>
      <c r="I45" s="3">
        <f t="shared" si="8"/>
        <v>10</v>
      </c>
      <c r="J45" s="3" t="str">
        <f t="shared" si="9"/>
        <v>Modris Žentiņš</v>
      </c>
      <c r="K45" s="3" t="str">
        <f t="shared" si="10"/>
        <v>Honda Civic</v>
      </c>
      <c r="L45" s="3">
        <f t="shared" si="3"/>
        <v>4</v>
      </c>
      <c r="R45" s="4"/>
      <c r="S45" s="4"/>
    </row>
    <row r="46" spans="1:19" s="2" customFormat="1" ht="15">
      <c r="A46" s="3">
        <v>3</v>
      </c>
      <c r="B46" s="3">
        <v>20</v>
      </c>
      <c r="C46" s="3" t="s">
        <v>57</v>
      </c>
      <c r="D46" s="4">
        <v>0.002711574074074074</v>
      </c>
      <c r="E46" s="4">
        <v>7.800925925925926E-05</v>
      </c>
      <c r="F46" s="3" t="s">
        <v>56</v>
      </c>
      <c r="I46" s="3">
        <f t="shared" si="8"/>
        <v>20</v>
      </c>
      <c r="J46" s="3" t="str">
        <f t="shared" si="9"/>
        <v>Dairis Ozoliņš</v>
      </c>
      <c r="K46" s="3" t="str">
        <f t="shared" si="10"/>
        <v>Honda CRX</v>
      </c>
      <c r="L46" s="3">
        <f t="shared" si="3"/>
        <v>3</v>
      </c>
      <c r="R46" s="4"/>
      <c r="S46" s="4"/>
    </row>
    <row r="47" spans="4:19" s="2" customFormat="1" ht="15">
      <c r="D47" s="6"/>
      <c r="E47" s="6"/>
      <c r="I47" s="3"/>
      <c r="J47" s="3"/>
      <c r="K47" s="3"/>
      <c r="L47" s="3"/>
      <c r="R47" s="4"/>
      <c r="S47" s="4"/>
    </row>
    <row r="48" spans="1:19" ht="15">
      <c r="A48" s="2"/>
      <c r="B48" s="2"/>
      <c r="C48" s="2"/>
      <c r="F48" s="2"/>
      <c r="I48" s="3"/>
      <c r="J48" s="3"/>
      <c r="K48" s="3"/>
      <c r="L48" s="3"/>
      <c r="R48" s="4"/>
      <c r="S48" s="4"/>
    </row>
    <row r="49" spans="1:9" s="1" customFormat="1" ht="15">
      <c r="A49" s="1" t="s">
        <v>11</v>
      </c>
      <c r="D49" s="7"/>
      <c r="E49" s="7"/>
      <c r="I49" s="1" t="str">
        <f>A49</f>
        <v>  FWD 1600+  </v>
      </c>
    </row>
    <row r="50" spans="1:18" ht="15">
      <c r="A50" s="2" t="s">
        <v>3</v>
      </c>
      <c r="B50" s="2" t="s">
        <v>4</v>
      </c>
      <c r="C50" s="2" t="s">
        <v>0</v>
      </c>
      <c r="D50" s="6" t="s">
        <v>5</v>
      </c>
      <c r="E50" s="6" t="s">
        <v>6</v>
      </c>
      <c r="F50" s="2" t="s">
        <v>1</v>
      </c>
      <c r="I50" s="3" t="str">
        <f aca="true" t="shared" si="11" ref="I50:I60">B50</f>
        <v>Nr</v>
      </c>
      <c r="J50" s="3" t="str">
        <f aca="true" t="shared" si="12" ref="J50:J60">C50</f>
        <v>Braucējs</v>
      </c>
      <c r="K50" s="3" t="str">
        <f aca="true" t="shared" si="13" ref="K50:K60">F50</f>
        <v>Auto</v>
      </c>
      <c r="L50" s="3" t="str">
        <f t="shared" si="3"/>
        <v>Vieta</v>
      </c>
      <c r="R50" s="4"/>
    </row>
    <row r="51" spans="1:19" s="2" customFormat="1" ht="15">
      <c r="A51" s="3">
        <v>10</v>
      </c>
      <c r="B51" s="3">
        <v>11</v>
      </c>
      <c r="C51" s="3" t="s">
        <v>71</v>
      </c>
      <c r="D51" s="4">
        <v>0.0029188657407407405</v>
      </c>
      <c r="E51" s="4">
        <v>0.0003153935185185185</v>
      </c>
      <c r="F51" s="3" t="s">
        <v>61</v>
      </c>
      <c r="I51" s="3">
        <f t="shared" si="11"/>
        <v>11</v>
      </c>
      <c r="J51" s="3" t="str">
        <f t="shared" si="12"/>
        <v>Māris Liepiņš</v>
      </c>
      <c r="K51" s="3" t="str">
        <f t="shared" si="13"/>
        <v>Renault Clio</v>
      </c>
      <c r="L51" s="3">
        <f t="shared" si="3"/>
        <v>10</v>
      </c>
      <c r="R51" s="4"/>
      <c r="S51" s="4"/>
    </row>
    <row r="52" spans="1:19" s="2" customFormat="1" ht="15">
      <c r="A52" s="3">
        <v>3</v>
      </c>
      <c r="B52" s="3">
        <v>14</v>
      </c>
      <c r="C52" s="3" t="s">
        <v>62</v>
      </c>
      <c r="D52" s="4">
        <v>0.002664699074074074</v>
      </c>
      <c r="E52" s="4">
        <v>6.122685185185185E-05</v>
      </c>
      <c r="F52" s="3" t="s">
        <v>63</v>
      </c>
      <c r="I52" s="3">
        <f t="shared" si="11"/>
        <v>14</v>
      </c>
      <c r="J52" s="3" t="str">
        <f t="shared" si="12"/>
        <v>Sandis Laukšteins</v>
      </c>
      <c r="K52" s="3" t="str">
        <f t="shared" si="13"/>
        <v>VW Golf</v>
      </c>
      <c r="L52" s="3">
        <f t="shared" si="3"/>
        <v>3</v>
      </c>
      <c r="R52" s="4"/>
      <c r="S52" s="4"/>
    </row>
    <row r="53" spans="1:19" s="2" customFormat="1" ht="15">
      <c r="A53" s="3">
        <v>6</v>
      </c>
      <c r="B53" s="3">
        <v>15</v>
      </c>
      <c r="C53" s="3" t="s">
        <v>66</v>
      </c>
      <c r="D53" s="4">
        <v>0.0027252314814814813</v>
      </c>
      <c r="E53" s="4">
        <v>0.00012175925925925924</v>
      </c>
      <c r="F53" s="3" t="s">
        <v>67</v>
      </c>
      <c r="I53" s="3">
        <f t="shared" si="11"/>
        <v>15</v>
      </c>
      <c r="J53" s="3" t="str">
        <f t="shared" si="12"/>
        <v>Raivis Bartušauskis</v>
      </c>
      <c r="K53" s="3" t="str">
        <f t="shared" si="13"/>
        <v>Opel Corsa</v>
      </c>
      <c r="L53" s="3">
        <f t="shared" si="3"/>
        <v>6</v>
      </c>
      <c r="R53" s="4"/>
      <c r="S53" s="4"/>
    </row>
    <row r="54" spans="1:19" s="2" customFormat="1" ht="15">
      <c r="A54" s="3">
        <v>1</v>
      </c>
      <c r="B54" s="3">
        <v>18</v>
      </c>
      <c r="C54" s="3" t="s">
        <v>53</v>
      </c>
      <c r="D54" s="4">
        <v>0.0026034722222222223</v>
      </c>
      <c r="E54" s="3"/>
      <c r="F54" s="3" t="s">
        <v>54</v>
      </c>
      <c r="I54" s="3">
        <f t="shared" si="11"/>
        <v>18</v>
      </c>
      <c r="J54" s="3" t="str">
        <f t="shared" si="12"/>
        <v>Andris Aleksejevs</v>
      </c>
      <c r="K54" s="3" t="str">
        <f t="shared" si="13"/>
        <v>VW Golf 2</v>
      </c>
      <c r="L54" s="3">
        <f t="shared" si="3"/>
        <v>1</v>
      </c>
      <c r="R54" s="4"/>
      <c r="S54" s="4"/>
    </row>
    <row r="55" spans="1:19" s="2" customFormat="1" ht="15">
      <c r="A55" s="3">
        <v>8</v>
      </c>
      <c r="B55" s="3">
        <v>21</v>
      </c>
      <c r="C55" s="3" t="s">
        <v>69</v>
      </c>
      <c r="D55" s="4">
        <v>0.002880902777777778</v>
      </c>
      <c r="E55" s="4">
        <v>0.00027743055555555556</v>
      </c>
      <c r="F55" s="3" t="s">
        <v>61</v>
      </c>
      <c r="I55" s="3">
        <f t="shared" si="11"/>
        <v>21</v>
      </c>
      <c r="J55" s="3" t="str">
        <f t="shared" si="12"/>
        <v>Arvis Vecvagars</v>
      </c>
      <c r="K55" s="3" t="str">
        <f t="shared" si="13"/>
        <v>Renault Clio</v>
      </c>
      <c r="L55" s="3">
        <f t="shared" si="3"/>
        <v>8</v>
      </c>
      <c r="R55" s="4"/>
      <c r="S55" s="4"/>
    </row>
    <row r="56" spans="1:19" s="2" customFormat="1" ht="15">
      <c r="A56" s="3">
        <v>2</v>
      </c>
      <c r="B56" s="3">
        <v>23</v>
      </c>
      <c r="C56" s="3" t="s">
        <v>58</v>
      </c>
      <c r="D56" s="4">
        <v>0.002607638888888889</v>
      </c>
      <c r="E56" s="4">
        <v>4.166666666666667E-06</v>
      </c>
      <c r="F56" s="3" t="s">
        <v>59</v>
      </c>
      <c r="I56" s="3">
        <f t="shared" si="11"/>
        <v>23</v>
      </c>
      <c r="J56" s="3" t="str">
        <f t="shared" si="12"/>
        <v>Modris Žentiņš</v>
      </c>
      <c r="K56" s="3" t="str">
        <f t="shared" si="13"/>
        <v>Honda Civic</v>
      </c>
      <c r="L56" s="3">
        <f aca="true" t="shared" si="14" ref="L56:L88">A56</f>
        <v>2</v>
      </c>
      <c r="R56" s="4"/>
      <c r="S56" s="4"/>
    </row>
    <row r="57" spans="1:19" s="2" customFormat="1" ht="15">
      <c r="A57" s="3">
        <v>7</v>
      </c>
      <c r="B57" s="3">
        <v>24</v>
      </c>
      <c r="C57" s="3" t="s">
        <v>68</v>
      </c>
      <c r="D57" s="4">
        <v>0.0028436342592592593</v>
      </c>
      <c r="E57" s="4">
        <v>0.00024016203703703702</v>
      </c>
      <c r="F57" s="3" t="s">
        <v>61</v>
      </c>
      <c r="I57" s="3">
        <f t="shared" si="11"/>
        <v>24</v>
      </c>
      <c r="J57" s="3" t="str">
        <f t="shared" si="12"/>
        <v>Zigmārs Lapa</v>
      </c>
      <c r="K57" s="3" t="str">
        <f t="shared" si="13"/>
        <v>Renault Clio</v>
      </c>
      <c r="L57" s="3">
        <f t="shared" si="14"/>
        <v>7</v>
      </c>
      <c r="R57" s="4"/>
      <c r="S57" s="4"/>
    </row>
    <row r="58" spans="1:19" s="2" customFormat="1" ht="15">
      <c r="A58" s="3">
        <v>5</v>
      </c>
      <c r="B58" s="3">
        <v>27</v>
      </c>
      <c r="C58" s="3" t="s">
        <v>65</v>
      </c>
      <c r="D58" s="4">
        <v>0.0026900462962962963</v>
      </c>
      <c r="E58" s="4">
        <v>8.657407407407408E-05</v>
      </c>
      <c r="F58" s="3" t="s">
        <v>63</v>
      </c>
      <c r="I58" s="3">
        <f t="shared" si="11"/>
        <v>27</v>
      </c>
      <c r="J58" s="3" t="str">
        <f t="shared" si="12"/>
        <v>Mairis Laukšteins</v>
      </c>
      <c r="K58" s="3" t="str">
        <f t="shared" si="13"/>
        <v>VW Golf</v>
      </c>
      <c r="L58" s="3">
        <f t="shared" si="14"/>
        <v>5</v>
      </c>
      <c r="R58" s="4"/>
      <c r="S58" s="4"/>
    </row>
    <row r="59" spans="1:19" s="2" customFormat="1" ht="15">
      <c r="A59" s="3">
        <v>4</v>
      </c>
      <c r="B59" s="3">
        <v>33</v>
      </c>
      <c r="C59" s="3" t="s">
        <v>64</v>
      </c>
      <c r="D59" s="4">
        <v>0.002683101851851852</v>
      </c>
      <c r="E59" s="4">
        <v>7.962962962962962E-05</v>
      </c>
      <c r="F59" s="3" t="s">
        <v>56</v>
      </c>
      <c r="I59" s="3">
        <f t="shared" si="11"/>
        <v>33</v>
      </c>
      <c r="J59" s="3" t="str">
        <f t="shared" si="12"/>
        <v>Raivo Ozoliņš</v>
      </c>
      <c r="K59" s="3" t="str">
        <f t="shared" si="13"/>
        <v>Honda CRX</v>
      </c>
      <c r="L59" s="3">
        <f t="shared" si="14"/>
        <v>4</v>
      </c>
      <c r="R59" s="4"/>
      <c r="S59" s="4"/>
    </row>
    <row r="60" spans="1:12" ht="15">
      <c r="A60" s="3">
        <v>9</v>
      </c>
      <c r="B60" s="3">
        <v>63</v>
      </c>
      <c r="C60" s="3" t="s">
        <v>70</v>
      </c>
      <c r="D60" s="4">
        <v>0.002905324074074074</v>
      </c>
      <c r="E60" s="4">
        <v>0.0003018518518518518</v>
      </c>
      <c r="F60" s="3" t="s">
        <v>61</v>
      </c>
      <c r="I60" s="3">
        <f t="shared" si="11"/>
        <v>63</v>
      </c>
      <c r="J60" s="3" t="str">
        <f t="shared" si="12"/>
        <v>Edgars Balodis</v>
      </c>
      <c r="K60" s="3" t="str">
        <f t="shared" si="13"/>
        <v>Renault Clio</v>
      </c>
      <c r="L60" s="3">
        <f t="shared" si="14"/>
        <v>9</v>
      </c>
    </row>
    <row r="61" spans="1:12" ht="15">
      <c r="A61" s="2"/>
      <c r="B61" s="2"/>
      <c r="C61" s="2"/>
      <c r="F61" s="2"/>
      <c r="I61" s="3"/>
      <c r="J61" s="3"/>
      <c r="K61" s="3"/>
      <c r="L61" s="3"/>
    </row>
    <row r="62" spans="1:12" ht="15">
      <c r="A62" s="2"/>
      <c r="B62" s="2"/>
      <c r="C62" s="2"/>
      <c r="F62" s="2"/>
      <c r="I62" s="3"/>
      <c r="J62" s="3"/>
      <c r="K62" s="3"/>
      <c r="L62" s="3"/>
    </row>
    <row r="63" spans="1:18" s="1" customFormat="1" ht="15">
      <c r="A63" s="1" t="s">
        <v>12</v>
      </c>
      <c r="D63" s="7"/>
      <c r="E63" s="7"/>
      <c r="I63" s="1" t="str">
        <f>A63</f>
        <v>  RWD  </v>
      </c>
      <c r="R63" s="5"/>
    </row>
    <row r="64" spans="1:19" ht="15">
      <c r="A64" s="2" t="s">
        <v>3</v>
      </c>
      <c r="B64" s="2" t="s">
        <v>4</v>
      </c>
      <c r="C64" s="2" t="s">
        <v>0</v>
      </c>
      <c r="D64" s="6" t="s">
        <v>5</v>
      </c>
      <c r="E64" s="6" t="s">
        <v>6</v>
      </c>
      <c r="F64" s="2" t="s">
        <v>1</v>
      </c>
      <c r="I64" s="3" t="str">
        <f aca="true" t="shared" si="15" ref="I64:I74">B64</f>
        <v>Nr</v>
      </c>
      <c r="J64" s="3" t="str">
        <f aca="true" t="shared" si="16" ref="J64:J74">C64</f>
        <v>Braucējs</v>
      </c>
      <c r="K64" s="3" t="str">
        <f aca="true" t="shared" si="17" ref="K64:K74">F64</f>
        <v>Auto</v>
      </c>
      <c r="L64" s="3" t="str">
        <f t="shared" si="14"/>
        <v>Vieta</v>
      </c>
      <c r="R64" s="4"/>
      <c r="S64" s="4"/>
    </row>
    <row r="65" spans="1:19" s="2" customFormat="1" ht="15">
      <c r="A65" s="3">
        <v>6</v>
      </c>
      <c r="B65" s="3">
        <v>17</v>
      </c>
      <c r="C65" s="3" t="s">
        <v>80</v>
      </c>
      <c r="D65" s="4">
        <v>0.002907175925925926</v>
      </c>
      <c r="E65" s="4">
        <v>0.00012048611111111113</v>
      </c>
      <c r="F65" s="3" t="s">
        <v>81</v>
      </c>
      <c r="I65" s="3">
        <f t="shared" si="15"/>
        <v>17</v>
      </c>
      <c r="J65" s="3" t="str">
        <f t="shared" si="16"/>
        <v>Jānis Apsītis</v>
      </c>
      <c r="K65" s="3" t="str">
        <f t="shared" si="17"/>
        <v>BMW 316</v>
      </c>
      <c r="L65" s="3">
        <f t="shared" si="14"/>
        <v>6</v>
      </c>
      <c r="R65" s="4"/>
      <c r="S65" s="4"/>
    </row>
    <row r="66" spans="1:19" s="2" customFormat="1" ht="15">
      <c r="A66" s="3">
        <v>5</v>
      </c>
      <c r="B66" s="3">
        <v>19</v>
      </c>
      <c r="C66" s="3" t="s">
        <v>79</v>
      </c>
      <c r="D66" s="4">
        <v>0.0028880787037037035</v>
      </c>
      <c r="E66" s="4">
        <v>0.00010138888888888889</v>
      </c>
      <c r="F66" s="3" t="s">
        <v>73</v>
      </c>
      <c r="I66" s="3">
        <f t="shared" si="15"/>
        <v>19</v>
      </c>
      <c r="J66" s="3" t="str">
        <f t="shared" si="16"/>
        <v>Andris Vovers</v>
      </c>
      <c r="K66" s="3" t="str">
        <f t="shared" si="17"/>
        <v>BMW 325</v>
      </c>
      <c r="L66" s="3">
        <f t="shared" si="14"/>
        <v>5</v>
      </c>
      <c r="R66" s="4"/>
      <c r="S66" s="4"/>
    </row>
    <row r="67" spans="1:19" s="2" customFormat="1" ht="15">
      <c r="A67" s="3">
        <v>3</v>
      </c>
      <c r="B67" s="3">
        <v>25</v>
      </c>
      <c r="C67" s="3" t="s">
        <v>75</v>
      </c>
      <c r="D67" s="4">
        <v>0.002825231481481481</v>
      </c>
      <c r="E67" s="4">
        <v>3.854166666666667E-05</v>
      </c>
      <c r="F67" s="3" t="s">
        <v>76</v>
      </c>
      <c r="I67" s="3">
        <f t="shared" si="15"/>
        <v>25</v>
      </c>
      <c r="J67" s="3" t="str">
        <f t="shared" si="16"/>
        <v>Gatis Babris</v>
      </c>
      <c r="K67" s="3" t="str">
        <f t="shared" si="17"/>
        <v>BMW 328</v>
      </c>
      <c r="L67" s="3">
        <f t="shared" si="14"/>
        <v>3</v>
      </c>
      <c r="R67" s="4"/>
      <c r="S67" s="4"/>
    </row>
    <row r="68" spans="1:19" s="2" customFormat="1" ht="15">
      <c r="A68" s="1">
        <v>1</v>
      </c>
      <c r="B68" s="1">
        <v>26</v>
      </c>
      <c r="C68" s="1" t="s">
        <v>72</v>
      </c>
      <c r="D68" s="5">
        <v>0.0027866898148148148</v>
      </c>
      <c r="E68" s="1"/>
      <c r="F68" s="1" t="s">
        <v>73</v>
      </c>
      <c r="I68" s="3">
        <f t="shared" si="15"/>
        <v>26</v>
      </c>
      <c r="J68" s="3" t="str">
        <f t="shared" si="16"/>
        <v>Gundars Tīdmanis</v>
      </c>
      <c r="K68" s="3" t="str">
        <f t="shared" si="17"/>
        <v>BMW 325</v>
      </c>
      <c r="L68" s="3">
        <f t="shared" si="14"/>
        <v>1</v>
      </c>
      <c r="R68" s="4"/>
      <c r="S68" s="4"/>
    </row>
    <row r="69" spans="1:19" s="2" customFormat="1" ht="15">
      <c r="A69" s="3">
        <v>4</v>
      </c>
      <c r="B69" s="3">
        <v>28</v>
      </c>
      <c r="C69" s="3" t="s">
        <v>77</v>
      </c>
      <c r="D69" s="4">
        <v>0.002867476851851852</v>
      </c>
      <c r="E69" s="4">
        <v>8.078703703703705E-05</v>
      </c>
      <c r="F69" s="3" t="s">
        <v>78</v>
      </c>
      <c r="I69" s="3">
        <f t="shared" si="15"/>
        <v>28</v>
      </c>
      <c r="J69" s="3" t="str">
        <f t="shared" si="16"/>
        <v>Jānis Strazdiņš</v>
      </c>
      <c r="K69" s="3" t="str">
        <f t="shared" si="17"/>
        <v>BMW 318 ti compact</v>
      </c>
      <c r="L69" s="3">
        <f t="shared" si="14"/>
        <v>4</v>
      </c>
      <c r="R69" s="4"/>
      <c r="S69" s="4"/>
    </row>
    <row r="70" spans="1:19" s="2" customFormat="1" ht="15">
      <c r="A70" s="3">
        <v>10</v>
      </c>
      <c r="B70" s="3">
        <v>30</v>
      </c>
      <c r="C70" s="3" t="s">
        <v>87</v>
      </c>
      <c r="D70" s="4">
        <v>0.0032862268518518514</v>
      </c>
      <c r="E70" s="4">
        <v>0.0004995370370370369</v>
      </c>
      <c r="F70" s="3" t="s">
        <v>73</v>
      </c>
      <c r="I70" s="3">
        <f t="shared" si="15"/>
        <v>30</v>
      </c>
      <c r="J70" s="3" t="str">
        <f t="shared" si="16"/>
        <v>Egons Ansbergs</v>
      </c>
      <c r="K70" s="3" t="str">
        <f t="shared" si="17"/>
        <v>BMW 325</v>
      </c>
      <c r="L70" s="3">
        <f t="shared" si="14"/>
        <v>10</v>
      </c>
      <c r="R70" s="4"/>
      <c r="S70" s="4"/>
    </row>
    <row r="71" spans="1:19" s="2" customFormat="1" ht="15">
      <c r="A71" s="3">
        <v>8</v>
      </c>
      <c r="B71" s="3">
        <v>31</v>
      </c>
      <c r="C71" s="3" t="s">
        <v>84</v>
      </c>
      <c r="D71" s="4">
        <v>0.0030193287037037033</v>
      </c>
      <c r="E71" s="4">
        <v>0.0002326388888888889</v>
      </c>
      <c r="F71" s="3" t="s">
        <v>73</v>
      </c>
      <c r="I71" s="3">
        <f t="shared" si="15"/>
        <v>31</v>
      </c>
      <c r="J71" s="3" t="str">
        <f t="shared" si="16"/>
        <v>Gints Lapsa</v>
      </c>
      <c r="K71" s="3" t="str">
        <f t="shared" si="17"/>
        <v>BMW 325</v>
      </c>
      <c r="L71" s="3">
        <f t="shared" si="14"/>
        <v>8</v>
      </c>
      <c r="R71" s="4"/>
      <c r="S71" s="4"/>
    </row>
    <row r="72" spans="1:19" s="2" customFormat="1" ht="15">
      <c r="A72" s="3">
        <v>7</v>
      </c>
      <c r="B72" s="3">
        <v>32</v>
      </c>
      <c r="C72" s="3" t="s">
        <v>82</v>
      </c>
      <c r="D72" s="4">
        <v>0.002925347222222223</v>
      </c>
      <c r="E72" s="4">
        <v>0.0001386574074074074</v>
      </c>
      <c r="F72" s="3" t="s">
        <v>83</v>
      </c>
      <c r="I72" s="3">
        <f t="shared" si="15"/>
        <v>32</v>
      </c>
      <c r="J72" s="3" t="str">
        <f t="shared" si="16"/>
        <v>Raivis Galviņš</v>
      </c>
      <c r="K72" s="3" t="str">
        <f t="shared" si="17"/>
        <v>BMW</v>
      </c>
      <c r="L72" s="3">
        <f t="shared" si="14"/>
        <v>7</v>
      </c>
      <c r="R72" s="4"/>
      <c r="S72" s="4"/>
    </row>
    <row r="73" spans="1:12" s="2" customFormat="1" ht="15">
      <c r="A73" s="3">
        <v>2</v>
      </c>
      <c r="B73" s="3">
        <v>37</v>
      </c>
      <c r="C73" s="3" t="s">
        <v>74</v>
      </c>
      <c r="D73" s="4">
        <v>0.002808912037037037</v>
      </c>
      <c r="E73" s="4">
        <v>2.2222222222222223E-05</v>
      </c>
      <c r="F73" s="3" t="s">
        <v>73</v>
      </c>
      <c r="I73" s="3">
        <f t="shared" si="15"/>
        <v>37</v>
      </c>
      <c r="J73" s="3" t="str">
        <f t="shared" si="16"/>
        <v>Aigars Tīdmanis</v>
      </c>
      <c r="K73" s="3" t="str">
        <f t="shared" si="17"/>
        <v>BMW 325</v>
      </c>
      <c r="L73" s="3">
        <f t="shared" si="14"/>
        <v>2</v>
      </c>
    </row>
    <row r="74" spans="1:12" ht="15">
      <c r="A74" s="3">
        <v>9</v>
      </c>
      <c r="B74" s="3">
        <v>64</v>
      </c>
      <c r="C74" s="3" t="s">
        <v>85</v>
      </c>
      <c r="D74" s="4">
        <v>0.003190740740740741</v>
      </c>
      <c r="E74" s="4">
        <v>0.0004040509259259259</v>
      </c>
      <c r="F74" s="3" t="s">
        <v>86</v>
      </c>
      <c r="I74" s="3">
        <f t="shared" si="15"/>
        <v>64</v>
      </c>
      <c r="J74" s="3" t="str">
        <f t="shared" si="16"/>
        <v>Ainārs Poikāns</v>
      </c>
      <c r="K74" s="3" t="str">
        <f t="shared" si="17"/>
        <v>VAZ 2107</v>
      </c>
      <c r="L74" s="3">
        <f t="shared" si="14"/>
        <v>9</v>
      </c>
    </row>
    <row r="75" spans="1:12" ht="15">
      <c r="A75" s="2"/>
      <c r="B75" s="2"/>
      <c r="C75" s="2"/>
      <c r="F75" s="2"/>
      <c r="I75" s="3"/>
      <c r="J75" s="3"/>
      <c r="K75" s="3"/>
      <c r="L75" s="3"/>
    </row>
    <row r="76" spans="1:18" ht="15">
      <c r="A76" s="2"/>
      <c r="B76" s="2"/>
      <c r="C76" s="2"/>
      <c r="F76" s="2"/>
      <c r="I76" s="3"/>
      <c r="J76" s="3"/>
      <c r="K76" s="3"/>
      <c r="L76" s="3"/>
      <c r="R76" s="4"/>
    </row>
    <row r="77" spans="1:19" s="1" customFormat="1" ht="15">
      <c r="A77" s="1" t="s">
        <v>13</v>
      </c>
      <c r="D77" s="7"/>
      <c r="E77" s="7"/>
      <c r="I77" s="1" t="str">
        <f>A77</f>
        <v>VAZ Historic Open</v>
      </c>
      <c r="R77" s="5"/>
      <c r="S77" s="5"/>
    </row>
    <row r="78" spans="1:19" ht="15">
      <c r="A78" s="2" t="s">
        <v>3</v>
      </c>
      <c r="B78" s="2" t="s">
        <v>4</v>
      </c>
      <c r="C78" s="2" t="s">
        <v>0</v>
      </c>
      <c r="D78" s="6" t="s">
        <v>5</v>
      </c>
      <c r="E78" s="6" t="s">
        <v>6</v>
      </c>
      <c r="F78" s="2" t="s">
        <v>1</v>
      </c>
      <c r="I78" s="3" t="str">
        <f aca="true" t="shared" si="18" ref="I78:I88">B78</f>
        <v>Nr</v>
      </c>
      <c r="J78" s="3" t="str">
        <f aca="true" t="shared" si="19" ref="J78:J88">C78</f>
        <v>Braucējs</v>
      </c>
      <c r="K78" s="3" t="str">
        <f aca="true" t="shared" si="20" ref="K78:K88">F78</f>
        <v>Auto</v>
      </c>
      <c r="L78" s="3" t="str">
        <f t="shared" si="14"/>
        <v>Vieta</v>
      </c>
      <c r="R78" s="4"/>
      <c r="S78" s="4"/>
    </row>
    <row r="79" spans="1:19" ht="15">
      <c r="A79" s="3">
        <v>8</v>
      </c>
      <c r="B79" s="3">
        <v>1</v>
      </c>
      <c r="C79" s="3" t="s">
        <v>100</v>
      </c>
      <c r="D79" s="4">
        <v>0.0031118055555555556</v>
      </c>
      <c r="E79" s="4">
        <v>0.0002744212962962963</v>
      </c>
      <c r="F79" s="3" t="s">
        <v>101</v>
      </c>
      <c r="I79" s="3">
        <f t="shared" si="18"/>
        <v>1</v>
      </c>
      <c r="J79" s="3" t="str">
        <f t="shared" si="19"/>
        <v>Raivis Grīnfelds</v>
      </c>
      <c r="K79" s="3" t="str">
        <f t="shared" si="20"/>
        <v>Vaz 2103</v>
      </c>
      <c r="L79" s="3">
        <f t="shared" si="14"/>
        <v>8</v>
      </c>
      <c r="R79" s="4"/>
      <c r="S79" s="4"/>
    </row>
    <row r="80" spans="1:19" ht="15">
      <c r="A80" s="1">
        <v>2</v>
      </c>
      <c r="B80" s="1">
        <v>2</v>
      </c>
      <c r="C80" s="1" t="s">
        <v>90</v>
      </c>
      <c r="D80" s="5">
        <v>0.0028913194444444446</v>
      </c>
      <c r="E80" s="5">
        <v>5.393518518518519E-05</v>
      </c>
      <c r="F80" s="1" t="s">
        <v>86</v>
      </c>
      <c r="I80" s="3">
        <f t="shared" si="18"/>
        <v>2</v>
      </c>
      <c r="J80" s="3" t="str">
        <f t="shared" si="19"/>
        <v>Gatis Liepiņš</v>
      </c>
      <c r="K80" s="3" t="str">
        <f t="shared" si="20"/>
        <v>VAZ 2107</v>
      </c>
      <c r="L80" s="3">
        <f t="shared" si="14"/>
        <v>2</v>
      </c>
      <c r="R80" s="4"/>
      <c r="S80" s="4"/>
    </row>
    <row r="81" spans="1:19" ht="15">
      <c r="A81" s="3">
        <v>7</v>
      </c>
      <c r="B81" s="3">
        <v>3</v>
      </c>
      <c r="C81" s="3" t="s">
        <v>98</v>
      </c>
      <c r="D81" s="4">
        <v>0.0030662037037037042</v>
      </c>
      <c r="E81" s="4">
        <v>0.00022881944444444447</v>
      </c>
      <c r="F81" s="3" t="s">
        <v>99</v>
      </c>
      <c r="I81" s="3">
        <f t="shared" si="18"/>
        <v>3</v>
      </c>
      <c r="J81" s="3" t="str">
        <f t="shared" si="19"/>
        <v>Roberts Loķis</v>
      </c>
      <c r="K81" s="3" t="str">
        <f t="shared" si="20"/>
        <v>LADA 2105</v>
      </c>
      <c r="L81" s="3">
        <f t="shared" si="14"/>
        <v>7</v>
      </c>
      <c r="R81" s="4"/>
      <c r="S81" s="4"/>
    </row>
    <row r="82" spans="1:19" ht="15">
      <c r="A82" s="3">
        <v>6</v>
      </c>
      <c r="B82" s="3">
        <v>4</v>
      </c>
      <c r="C82" s="3" t="s">
        <v>96</v>
      </c>
      <c r="D82" s="4">
        <v>0.0030377314814814815</v>
      </c>
      <c r="E82" s="4">
        <v>0.0002003472222222222</v>
      </c>
      <c r="F82" s="3" t="s">
        <v>97</v>
      </c>
      <c r="I82" s="3">
        <f t="shared" si="18"/>
        <v>4</v>
      </c>
      <c r="J82" s="3" t="str">
        <f t="shared" si="19"/>
        <v>Egils Olekts</v>
      </c>
      <c r="K82" s="3" t="str">
        <f t="shared" si="20"/>
        <v>VAZ 21061</v>
      </c>
      <c r="L82" s="3">
        <f t="shared" si="14"/>
        <v>6</v>
      </c>
      <c r="R82" s="4"/>
      <c r="S82" s="4"/>
    </row>
    <row r="83" spans="1:19" ht="15">
      <c r="A83" s="3">
        <v>1</v>
      </c>
      <c r="B83" s="3">
        <v>5</v>
      </c>
      <c r="C83" s="3" t="s">
        <v>88</v>
      </c>
      <c r="D83" s="4">
        <v>0.0028373842592592595</v>
      </c>
      <c r="E83" s="3"/>
      <c r="F83" s="3" t="s">
        <v>89</v>
      </c>
      <c r="I83" s="3">
        <f t="shared" si="18"/>
        <v>5</v>
      </c>
      <c r="J83" s="3" t="str">
        <f t="shared" si="19"/>
        <v>Kalvis Tēts</v>
      </c>
      <c r="K83" s="3" t="str">
        <f t="shared" si="20"/>
        <v>VAZ 2101</v>
      </c>
      <c r="L83" s="3">
        <f t="shared" si="14"/>
        <v>1</v>
      </c>
      <c r="R83" s="4"/>
      <c r="S83" s="4"/>
    </row>
    <row r="84" spans="1:19" ht="15">
      <c r="A84" s="3">
        <v>9</v>
      </c>
      <c r="B84" s="3">
        <v>6</v>
      </c>
      <c r="C84" s="3" t="s">
        <v>102</v>
      </c>
      <c r="D84" s="4">
        <v>0.0031265046296296297</v>
      </c>
      <c r="E84" s="4">
        <v>0.00028912037037037036</v>
      </c>
      <c r="F84" s="3" t="s">
        <v>94</v>
      </c>
      <c r="I84" s="3">
        <f t="shared" si="18"/>
        <v>6</v>
      </c>
      <c r="J84" s="3" t="str">
        <f t="shared" si="19"/>
        <v>Rūdolfs Šmits</v>
      </c>
      <c r="K84" s="3" t="str">
        <f t="shared" si="20"/>
        <v>VAZ 2106</v>
      </c>
      <c r="L84" s="3">
        <f t="shared" si="14"/>
        <v>9</v>
      </c>
      <c r="R84" s="4"/>
      <c r="S84" s="4"/>
    </row>
    <row r="85" spans="1:19" ht="15">
      <c r="A85" s="3">
        <v>10</v>
      </c>
      <c r="B85" s="3">
        <v>12</v>
      </c>
      <c r="C85" s="3" t="s">
        <v>103</v>
      </c>
      <c r="D85" s="4">
        <v>0.0031748842592592592</v>
      </c>
      <c r="E85" s="4">
        <v>0.00033749999999999996</v>
      </c>
      <c r="F85" s="3" t="s">
        <v>104</v>
      </c>
      <c r="I85" s="3">
        <f t="shared" si="18"/>
        <v>12</v>
      </c>
      <c r="J85" s="3" t="str">
        <f t="shared" si="19"/>
        <v>Ralfs Jānis Grīnfelds</v>
      </c>
      <c r="K85" s="3" t="str">
        <f t="shared" si="20"/>
        <v>VAZ 2103</v>
      </c>
      <c r="L85" s="3">
        <f t="shared" si="14"/>
        <v>10</v>
      </c>
      <c r="R85" s="4"/>
      <c r="S85" s="4"/>
    </row>
    <row r="86" spans="1:12" ht="15">
      <c r="A86" s="3">
        <v>3</v>
      </c>
      <c r="B86" s="3">
        <v>13</v>
      </c>
      <c r="C86" s="3" t="s">
        <v>91</v>
      </c>
      <c r="D86" s="4">
        <v>0.00289375</v>
      </c>
      <c r="E86" s="4">
        <v>5.6365740740740745E-05</v>
      </c>
      <c r="F86" s="3" t="s">
        <v>92</v>
      </c>
      <c r="I86" s="3">
        <f t="shared" si="18"/>
        <v>13</v>
      </c>
      <c r="J86" s="3" t="str">
        <f t="shared" si="19"/>
        <v>Edgars Grīnītis</v>
      </c>
      <c r="K86" s="3" t="str">
        <f t="shared" si="20"/>
        <v>VAZ 2105</v>
      </c>
      <c r="L86" s="3">
        <f t="shared" si="14"/>
        <v>3</v>
      </c>
    </row>
    <row r="87" spans="1:12" ht="15">
      <c r="A87" s="3">
        <v>4</v>
      </c>
      <c r="B87" s="3">
        <v>16</v>
      </c>
      <c r="C87" s="3" t="s">
        <v>93</v>
      </c>
      <c r="D87" s="4">
        <v>0.0029868055555555555</v>
      </c>
      <c r="E87" s="4">
        <v>0.0001494212962962963</v>
      </c>
      <c r="F87" s="3" t="s">
        <v>94</v>
      </c>
      <c r="I87" s="3">
        <f t="shared" si="18"/>
        <v>16</v>
      </c>
      <c r="J87" s="3" t="str">
        <f t="shared" si="19"/>
        <v>Normunds Šmits</v>
      </c>
      <c r="K87" s="3" t="str">
        <f t="shared" si="20"/>
        <v>VAZ 2106</v>
      </c>
      <c r="L87" s="3">
        <f t="shared" si="14"/>
        <v>4</v>
      </c>
    </row>
    <row r="88" spans="1:12" ht="15">
      <c r="A88" s="3">
        <v>5</v>
      </c>
      <c r="B88" s="3">
        <v>22</v>
      </c>
      <c r="C88" s="3" t="s">
        <v>95</v>
      </c>
      <c r="D88" s="4">
        <v>0.002989236111111111</v>
      </c>
      <c r="E88" s="4">
        <v>0.00015185185185185183</v>
      </c>
      <c r="F88" s="3" t="s">
        <v>92</v>
      </c>
      <c r="I88" s="3">
        <f t="shared" si="18"/>
        <v>22</v>
      </c>
      <c r="J88" s="3" t="str">
        <f t="shared" si="19"/>
        <v>Arvis Grīnītis</v>
      </c>
      <c r="K88" s="3" t="str">
        <f t="shared" si="20"/>
        <v>VAZ 2105</v>
      </c>
      <c r="L88" s="3">
        <f t="shared" si="14"/>
        <v>5</v>
      </c>
    </row>
    <row r="89" spans="9:18" ht="15">
      <c r="I89" s="3"/>
      <c r="J89" s="3"/>
      <c r="K89" s="3"/>
      <c r="L89" s="3"/>
      <c r="R89" s="4"/>
    </row>
    <row r="90" spans="9:19" ht="15">
      <c r="I90" s="3"/>
      <c r="J90" s="3"/>
      <c r="K90" s="3"/>
      <c r="L90" s="3"/>
      <c r="R90" s="4"/>
      <c r="S90" s="4"/>
    </row>
    <row r="91" spans="9:19" ht="15">
      <c r="I91" s="3"/>
      <c r="J91" s="3"/>
      <c r="K91" s="3"/>
      <c r="L91" s="3"/>
      <c r="R91" s="4"/>
      <c r="S91" s="4"/>
    </row>
    <row r="92" spans="9:12" ht="15">
      <c r="I92" s="3"/>
      <c r="J92" s="3"/>
      <c r="K92" s="3"/>
      <c r="L92" s="3"/>
    </row>
    <row r="93" spans="9:12" ht="15">
      <c r="I93" s="3"/>
      <c r="J93" s="3"/>
      <c r="K93" s="3"/>
      <c r="L93" s="3"/>
    </row>
    <row r="94" spans="9:12" ht="15">
      <c r="I94" s="3"/>
      <c r="J94" s="3"/>
      <c r="K94" s="3"/>
      <c r="L9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9">
      <selection activeCell="D33" sqref="D33"/>
    </sheetView>
  </sheetViews>
  <sheetFormatPr defaultColWidth="9.140625" defaultRowHeight="15"/>
  <cols>
    <col min="1" max="3" width="9.140625" style="3" customWidth="1"/>
    <col min="4" max="4" width="9.140625" style="6" customWidth="1"/>
    <col min="5" max="5" width="12.28125" style="6" customWidth="1"/>
    <col min="6" max="16384" width="9.140625" style="3" customWidth="1"/>
  </cols>
  <sheetData>
    <row r="1" ht="15">
      <c r="I1" s="3" t="s">
        <v>18</v>
      </c>
    </row>
    <row r="2" spans="1:9" s="1" customFormat="1" ht="15">
      <c r="A2" s="1" t="s">
        <v>2</v>
      </c>
      <c r="D2" s="7"/>
      <c r="E2" s="7"/>
      <c r="I2" s="1" t="s">
        <v>2</v>
      </c>
    </row>
    <row r="3" spans="1:12" ht="15">
      <c r="A3" s="3" t="s">
        <v>3</v>
      </c>
      <c r="B3" s="3" t="s">
        <v>4</v>
      </c>
      <c r="C3" s="3" t="s">
        <v>0</v>
      </c>
      <c r="D3" s="6" t="s">
        <v>5</v>
      </c>
      <c r="E3" s="6" t="s">
        <v>6</v>
      </c>
      <c r="F3" s="3" t="s">
        <v>1</v>
      </c>
      <c r="I3" s="3" t="s">
        <v>4</v>
      </c>
      <c r="J3" s="3" t="s">
        <v>0</v>
      </c>
      <c r="K3" s="3" t="s">
        <v>1</v>
      </c>
      <c r="L3" s="3" t="s">
        <v>17</v>
      </c>
    </row>
    <row r="4" spans="1:12" ht="15">
      <c r="A4" s="3">
        <v>1</v>
      </c>
      <c r="B4" s="3">
        <v>34</v>
      </c>
      <c r="C4" s="3" t="s">
        <v>19</v>
      </c>
      <c r="D4" s="6">
        <v>0.002851388888888889</v>
      </c>
      <c r="F4" s="3" t="s">
        <v>20</v>
      </c>
      <c r="I4" s="3">
        <f>B4</f>
        <v>34</v>
      </c>
      <c r="J4" s="3" t="str">
        <f>C4</f>
        <v>Agris Kalvišs</v>
      </c>
      <c r="K4" s="3" t="str">
        <f>F4</f>
        <v>VW Golf II</v>
      </c>
      <c r="L4" s="3">
        <f>A4</f>
        <v>1</v>
      </c>
    </row>
    <row r="7" spans="1:12" ht="15">
      <c r="A7" s="1" t="s">
        <v>7</v>
      </c>
      <c r="B7" s="1"/>
      <c r="C7" s="1"/>
      <c r="D7" s="7"/>
      <c r="E7" s="7"/>
      <c r="F7" s="1"/>
      <c r="G7" s="1"/>
      <c r="H7" s="1"/>
      <c r="I7" s="1" t="str">
        <f>A7</f>
        <v>  4WD  </v>
      </c>
      <c r="J7" s="1"/>
      <c r="K7" s="1"/>
      <c r="L7" s="1"/>
    </row>
    <row r="8" spans="1:18" ht="15">
      <c r="A8" s="3" t="s">
        <v>3</v>
      </c>
      <c r="B8" s="3" t="s">
        <v>4</v>
      </c>
      <c r="C8" s="3" t="s">
        <v>0</v>
      </c>
      <c r="D8" s="6" t="s">
        <v>5</v>
      </c>
      <c r="E8" s="6" t="s">
        <v>6</v>
      </c>
      <c r="F8" s="3" t="s">
        <v>1</v>
      </c>
      <c r="I8" s="3" t="str">
        <f aca="true" t="shared" si="0" ref="I8:J14">B8</f>
        <v>Nr</v>
      </c>
      <c r="J8" s="3" t="str">
        <f t="shared" si="0"/>
        <v>Braucējs</v>
      </c>
      <c r="K8" s="3" t="str">
        <f aca="true" t="shared" si="1" ref="K8:K14">F8</f>
        <v>Auto</v>
      </c>
      <c r="L8" s="3" t="str">
        <f aca="true" t="shared" si="2" ref="L8:L71">A8</f>
        <v>Vieta</v>
      </c>
      <c r="R8" s="4"/>
    </row>
    <row r="9" spans="1:12" ht="15">
      <c r="A9" s="3">
        <v>2</v>
      </c>
      <c r="B9" s="3">
        <v>36</v>
      </c>
      <c r="C9" s="3" t="s">
        <v>23</v>
      </c>
      <c r="D9" s="6">
        <v>0.00265787037037037</v>
      </c>
      <c r="E9" s="6">
        <v>5.5439814814814825E-05</v>
      </c>
      <c r="F9" s="3" t="s">
        <v>24</v>
      </c>
      <c r="I9" s="3">
        <f t="shared" si="0"/>
        <v>36</v>
      </c>
      <c r="J9" s="3" t="str">
        <f t="shared" si="0"/>
        <v>Artis Upītis</v>
      </c>
      <c r="K9" s="3" t="str">
        <f t="shared" si="1"/>
        <v>Subaru Impreza</v>
      </c>
      <c r="L9" s="3">
        <f t="shared" si="2"/>
        <v>2</v>
      </c>
    </row>
    <row r="10" spans="1:12" ht="15">
      <c r="A10" s="3">
        <v>1</v>
      </c>
      <c r="B10" s="3">
        <v>38</v>
      </c>
      <c r="C10" s="3" t="s">
        <v>21</v>
      </c>
      <c r="D10" s="6">
        <v>0.0026024305555555553</v>
      </c>
      <c r="F10" s="3" t="s">
        <v>22</v>
      </c>
      <c r="I10" s="3">
        <f t="shared" si="0"/>
        <v>38</v>
      </c>
      <c r="J10" s="3" t="str">
        <f t="shared" si="0"/>
        <v>Mārcis Ivanovskis</v>
      </c>
      <c r="K10" s="3" t="str">
        <f t="shared" si="1"/>
        <v>BMW 325ix</v>
      </c>
      <c r="L10" s="3">
        <f t="shared" si="2"/>
        <v>1</v>
      </c>
    </row>
    <row r="11" spans="1:12" ht="15">
      <c r="A11" s="1">
        <v>5</v>
      </c>
      <c r="B11" s="1">
        <v>39</v>
      </c>
      <c r="C11" s="1" t="s">
        <v>31</v>
      </c>
      <c r="D11" s="7">
        <v>0.002684722222222222</v>
      </c>
      <c r="E11" s="7">
        <v>8.229166666666667E-05</v>
      </c>
      <c r="F11" s="1" t="s">
        <v>26</v>
      </c>
      <c r="I11" s="3">
        <f t="shared" si="0"/>
        <v>39</v>
      </c>
      <c r="J11" s="3" t="str">
        <f t="shared" si="0"/>
        <v>Valts Zvaigzne</v>
      </c>
      <c r="K11" s="3" t="str">
        <f t="shared" si="1"/>
        <v>Audi 90</v>
      </c>
      <c r="L11" s="3">
        <f t="shared" si="2"/>
        <v>5</v>
      </c>
    </row>
    <row r="12" spans="1:18" ht="15">
      <c r="A12" s="3">
        <v>6</v>
      </c>
      <c r="B12" s="3">
        <v>40</v>
      </c>
      <c r="C12" s="3" t="s">
        <v>29</v>
      </c>
      <c r="D12" s="6">
        <v>0.002787384259259259</v>
      </c>
      <c r="E12" s="6">
        <v>0.00018495370370370375</v>
      </c>
      <c r="F12" s="3" t="s">
        <v>30</v>
      </c>
      <c r="I12" s="3">
        <f t="shared" si="0"/>
        <v>40</v>
      </c>
      <c r="J12" s="3" t="str">
        <f t="shared" si="0"/>
        <v>Oļģerts Jansons</v>
      </c>
      <c r="K12" s="3" t="str">
        <f t="shared" si="1"/>
        <v>Audi A4 Quattro</v>
      </c>
      <c r="L12" s="3">
        <f t="shared" si="2"/>
        <v>6</v>
      </c>
      <c r="R12" s="4"/>
    </row>
    <row r="13" spans="1:19" ht="15">
      <c r="A13" s="3">
        <v>4</v>
      </c>
      <c r="B13" s="3">
        <v>41</v>
      </c>
      <c r="C13" s="3" t="s">
        <v>27</v>
      </c>
      <c r="D13" s="6">
        <v>0.002679513888888889</v>
      </c>
      <c r="E13" s="6">
        <v>7.708333333333334E-05</v>
      </c>
      <c r="F13" s="3" t="s">
        <v>28</v>
      </c>
      <c r="I13" s="3">
        <f t="shared" si="0"/>
        <v>41</v>
      </c>
      <c r="J13" s="3" t="str">
        <f t="shared" si="0"/>
        <v>Martins Maizitis</v>
      </c>
      <c r="K13" s="3" t="str">
        <f t="shared" si="1"/>
        <v>subaru impreza</v>
      </c>
      <c r="L13" s="3">
        <f t="shared" si="2"/>
        <v>4</v>
      </c>
      <c r="R13" s="4"/>
      <c r="S13" s="4"/>
    </row>
    <row r="14" spans="1:19" ht="15">
      <c r="A14" s="3">
        <v>3</v>
      </c>
      <c r="B14" s="3">
        <v>43</v>
      </c>
      <c r="C14" s="3" t="s">
        <v>25</v>
      </c>
      <c r="D14" s="6">
        <v>0.0026667824074074076</v>
      </c>
      <c r="E14" s="6">
        <v>6.435185185185186E-05</v>
      </c>
      <c r="F14" s="3" t="s">
        <v>26</v>
      </c>
      <c r="I14" s="3">
        <f t="shared" si="0"/>
        <v>43</v>
      </c>
      <c r="J14" s="3" t="str">
        <f t="shared" si="0"/>
        <v>Edgars Tralla</v>
      </c>
      <c r="K14" s="3" t="str">
        <f t="shared" si="1"/>
        <v>Audi 90</v>
      </c>
      <c r="L14" s="3">
        <f t="shared" si="2"/>
        <v>3</v>
      </c>
      <c r="R14" s="4"/>
      <c r="S14" s="4"/>
    </row>
    <row r="15" spans="18:19" ht="15">
      <c r="R15" s="4"/>
      <c r="S15" s="4"/>
    </row>
    <row r="16" spans="1:19" s="1" customFormat="1" ht="15">
      <c r="A16" s="3"/>
      <c r="B16" s="3"/>
      <c r="C16" s="3"/>
      <c r="D16" s="6"/>
      <c r="E16" s="6"/>
      <c r="F16" s="3"/>
      <c r="G16" s="3"/>
      <c r="H16" s="3"/>
      <c r="I16" s="3"/>
      <c r="J16" s="3"/>
      <c r="K16" s="3"/>
      <c r="L16" s="3"/>
      <c r="R16" s="5"/>
      <c r="S16" s="5"/>
    </row>
    <row r="17" spans="1:19" ht="15">
      <c r="A17" s="1" t="s">
        <v>8</v>
      </c>
      <c r="B17" s="1"/>
      <c r="C17" s="1"/>
      <c r="D17" s="7"/>
      <c r="E17" s="7"/>
      <c r="F17" s="1"/>
      <c r="G17" s="1"/>
      <c r="H17" s="1"/>
      <c r="I17" s="1" t="str">
        <f>A17</f>
        <v>  4WD OPEN  </v>
      </c>
      <c r="J17" s="1"/>
      <c r="K17" s="1"/>
      <c r="L17" s="1"/>
      <c r="R17" s="4"/>
      <c r="S17" s="4"/>
    </row>
    <row r="18" spans="1:12" ht="15">
      <c r="A18" s="3" t="s">
        <v>3</v>
      </c>
      <c r="B18" s="3" t="s">
        <v>4</v>
      </c>
      <c r="C18" s="3" t="s">
        <v>0</v>
      </c>
      <c r="D18" s="6" t="s">
        <v>5</v>
      </c>
      <c r="E18" s="6" t="s">
        <v>6</v>
      </c>
      <c r="F18" s="3" t="s">
        <v>1</v>
      </c>
      <c r="I18" s="3" t="str">
        <f aca="true" t="shared" si="3" ref="I18:J21">B18</f>
        <v>Nr</v>
      </c>
      <c r="J18" s="3" t="str">
        <f t="shared" si="3"/>
        <v>Braucējs</v>
      </c>
      <c r="K18" s="3" t="str">
        <f>F18</f>
        <v>Auto</v>
      </c>
      <c r="L18" s="3" t="str">
        <f t="shared" si="2"/>
        <v>Vieta</v>
      </c>
    </row>
    <row r="19" spans="1:12" ht="15">
      <c r="A19" s="3">
        <v>3</v>
      </c>
      <c r="B19" s="3">
        <v>55</v>
      </c>
      <c r="C19" s="3" t="s">
        <v>34</v>
      </c>
      <c r="D19" s="6">
        <v>0.002878587962962963</v>
      </c>
      <c r="E19" s="6">
        <v>0.0001888888888888889</v>
      </c>
      <c r="F19" s="3" t="s">
        <v>35</v>
      </c>
      <c r="I19" s="3">
        <f t="shared" si="3"/>
        <v>55</v>
      </c>
      <c r="J19" s="3" t="str">
        <f t="shared" si="3"/>
        <v>Jānis Mētra</v>
      </c>
      <c r="K19" s="3" t="str">
        <f>F19</f>
        <v>Audi 80</v>
      </c>
      <c r="L19" s="3">
        <f t="shared" si="2"/>
        <v>3</v>
      </c>
    </row>
    <row r="20" spans="1:12" ht="15">
      <c r="A20" s="3">
        <v>1</v>
      </c>
      <c r="B20" s="3">
        <v>56</v>
      </c>
      <c r="C20" s="3" t="s">
        <v>32</v>
      </c>
      <c r="D20" s="6">
        <v>0.002689699074074074</v>
      </c>
      <c r="F20" s="3" t="s">
        <v>33</v>
      </c>
      <c r="I20" s="3">
        <f t="shared" si="3"/>
        <v>56</v>
      </c>
      <c r="J20" s="3" t="str">
        <f t="shared" si="3"/>
        <v>Mārtiņš Mietiņš</v>
      </c>
      <c r="K20" s="3" t="str">
        <f>F20</f>
        <v>Subaru GGR Nr.2</v>
      </c>
      <c r="L20" s="3">
        <f t="shared" si="2"/>
        <v>1</v>
      </c>
    </row>
    <row r="21" spans="1:18" ht="15">
      <c r="A21" s="3">
        <v>2</v>
      </c>
      <c r="B21" s="3">
        <v>61</v>
      </c>
      <c r="C21" s="3" t="s">
        <v>36</v>
      </c>
      <c r="D21" s="6">
        <v>0.0028057870370370368</v>
      </c>
      <c r="E21" s="6">
        <v>0.00011608796296296297</v>
      </c>
      <c r="F21" s="3" t="s">
        <v>37</v>
      </c>
      <c r="I21" s="3">
        <f t="shared" si="3"/>
        <v>61</v>
      </c>
      <c r="J21" s="3" t="str">
        <f t="shared" si="3"/>
        <v>Ivo Stjade</v>
      </c>
      <c r="K21" s="3" t="str">
        <f>F21</f>
        <v>MAZDA 323</v>
      </c>
      <c r="L21" s="3">
        <f t="shared" si="2"/>
        <v>2</v>
      </c>
      <c r="R21" s="4"/>
    </row>
    <row r="22" spans="18:19" ht="15">
      <c r="R22" s="4"/>
      <c r="S22" s="4"/>
    </row>
    <row r="23" spans="18:19" ht="15">
      <c r="R23" s="4"/>
      <c r="S23" s="4"/>
    </row>
    <row r="24" spans="1:12" ht="15">
      <c r="A24" s="1" t="s">
        <v>9</v>
      </c>
      <c r="B24" s="1"/>
      <c r="C24" s="1"/>
      <c r="D24" s="7"/>
      <c r="E24" s="7"/>
      <c r="F24" s="1"/>
      <c r="G24" s="1"/>
      <c r="H24" s="1"/>
      <c r="I24" s="1" t="str">
        <f>A24</f>
        <v>  4WD+  </v>
      </c>
      <c r="J24" s="1"/>
      <c r="K24" s="1"/>
      <c r="L24" s="1"/>
    </row>
    <row r="25" spans="1:12" ht="15">
      <c r="A25" s="3" t="s">
        <v>3</v>
      </c>
      <c r="B25" s="3" t="s">
        <v>4</v>
      </c>
      <c r="C25" s="3" t="s">
        <v>0</v>
      </c>
      <c r="D25" s="6" t="s">
        <v>5</v>
      </c>
      <c r="E25" s="6" t="s">
        <v>6</v>
      </c>
      <c r="F25" s="3" t="s">
        <v>1</v>
      </c>
      <c r="I25" s="3" t="str">
        <f aca="true" t="shared" si="4" ref="I25:J37">B25</f>
        <v>Nr</v>
      </c>
      <c r="J25" s="3" t="str">
        <f t="shared" si="4"/>
        <v>Braucējs</v>
      </c>
      <c r="K25" s="3" t="str">
        <f aca="true" t="shared" si="5" ref="K25:K37">F25</f>
        <v>Auto</v>
      </c>
      <c r="L25" s="3" t="str">
        <f t="shared" si="2"/>
        <v>Vieta</v>
      </c>
    </row>
    <row r="26" spans="1:12" ht="15">
      <c r="A26" s="1">
        <v>4</v>
      </c>
      <c r="B26" s="1">
        <v>44</v>
      </c>
      <c r="C26" s="1" t="s">
        <v>41</v>
      </c>
      <c r="D26" s="7">
        <v>0.0027166666666666663</v>
      </c>
      <c r="E26" s="7">
        <v>0.00011701388888888889</v>
      </c>
      <c r="F26" s="1" t="s">
        <v>42</v>
      </c>
      <c r="I26" s="3">
        <f t="shared" si="4"/>
        <v>44</v>
      </c>
      <c r="J26" s="3" t="str">
        <f t="shared" si="4"/>
        <v>Atis Riekstiņš</v>
      </c>
      <c r="K26" s="3" t="str">
        <f t="shared" si="5"/>
        <v>Subaru Impreza STI</v>
      </c>
      <c r="L26" s="3">
        <f t="shared" si="2"/>
        <v>4</v>
      </c>
    </row>
    <row r="27" spans="1:18" ht="15">
      <c r="A27" s="3">
        <v>7</v>
      </c>
      <c r="B27" s="3">
        <v>45</v>
      </c>
      <c r="C27" s="3" t="s">
        <v>48</v>
      </c>
      <c r="D27" s="6">
        <v>0.0027825231481481486</v>
      </c>
      <c r="E27" s="6">
        <v>0.00018287037037037038</v>
      </c>
      <c r="F27" s="3" t="s">
        <v>24</v>
      </c>
      <c r="I27" s="3">
        <f t="shared" si="4"/>
        <v>45</v>
      </c>
      <c r="J27" s="3" t="str">
        <f t="shared" si="4"/>
        <v>Vigo Rubenis</v>
      </c>
      <c r="K27" s="3" t="str">
        <f t="shared" si="5"/>
        <v>Subaru Impreza</v>
      </c>
      <c r="L27" s="3">
        <f t="shared" si="2"/>
        <v>7</v>
      </c>
      <c r="R27" s="4"/>
    </row>
    <row r="28" spans="1:19" ht="15">
      <c r="A28" s="3">
        <v>3</v>
      </c>
      <c r="B28" s="3">
        <v>46</v>
      </c>
      <c r="C28" s="3" t="s">
        <v>40</v>
      </c>
      <c r="D28" s="6">
        <v>0.00269375</v>
      </c>
      <c r="E28" s="6">
        <v>9.409722222222224E-05</v>
      </c>
      <c r="F28" s="3" t="s">
        <v>24</v>
      </c>
      <c r="I28" s="3">
        <f t="shared" si="4"/>
        <v>46</v>
      </c>
      <c r="J28" s="3" t="str">
        <f t="shared" si="4"/>
        <v>Ralfs Sirmacis</v>
      </c>
      <c r="K28" s="3" t="str">
        <f t="shared" si="5"/>
        <v>Subaru Impreza</v>
      </c>
      <c r="L28" s="3">
        <f t="shared" si="2"/>
        <v>3</v>
      </c>
      <c r="R28" s="4"/>
      <c r="S28" s="4"/>
    </row>
    <row r="29" spans="1:19" ht="15">
      <c r="A29" s="3">
        <v>1</v>
      </c>
      <c r="B29" s="3">
        <v>47</v>
      </c>
      <c r="C29" s="3" t="s">
        <v>38</v>
      </c>
      <c r="D29" s="6">
        <v>0.0025996527777777776</v>
      </c>
      <c r="F29" s="3" t="s">
        <v>39</v>
      </c>
      <c r="I29" s="3">
        <f t="shared" si="4"/>
        <v>47</v>
      </c>
      <c r="J29" s="3" t="str">
        <f t="shared" si="4"/>
        <v>Jānis Ivanovskis</v>
      </c>
      <c r="K29" s="3" t="str">
        <f t="shared" si="5"/>
        <v>BMW325ix</v>
      </c>
      <c r="L29" s="3">
        <f t="shared" si="2"/>
        <v>1</v>
      </c>
      <c r="R29" s="4"/>
      <c r="S29" s="4"/>
    </row>
    <row r="30" spans="1:19" s="1" customFormat="1" ht="15">
      <c r="A30" s="3">
        <v>2</v>
      </c>
      <c r="B30" s="3">
        <v>48</v>
      </c>
      <c r="C30" s="3" t="s">
        <v>43</v>
      </c>
      <c r="D30" s="6">
        <v>0.002687037037037037</v>
      </c>
      <c r="E30" s="6">
        <v>8.738425925925926E-05</v>
      </c>
      <c r="F30" s="3" t="s">
        <v>24</v>
      </c>
      <c r="G30" s="3"/>
      <c r="H30" s="3"/>
      <c r="I30" s="3">
        <f t="shared" si="4"/>
        <v>48</v>
      </c>
      <c r="J30" s="3" t="str">
        <f t="shared" si="4"/>
        <v>Einārs Juškovskis</v>
      </c>
      <c r="K30" s="3" t="str">
        <f t="shared" si="5"/>
        <v>Subaru Impreza</v>
      </c>
      <c r="L30" s="3">
        <f t="shared" si="2"/>
        <v>2</v>
      </c>
      <c r="R30" s="5"/>
      <c r="S30" s="5"/>
    </row>
    <row r="31" spans="1:19" ht="15">
      <c r="A31" s="3">
        <v>5</v>
      </c>
      <c r="B31" s="3">
        <v>49</v>
      </c>
      <c r="C31" s="3" t="s">
        <v>31</v>
      </c>
      <c r="D31" s="6">
        <v>0.0027216435185185186</v>
      </c>
      <c r="E31" s="6">
        <v>0.00012199074074074075</v>
      </c>
      <c r="F31" s="3" t="s">
        <v>26</v>
      </c>
      <c r="I31" s="3">
        <f t="shared" si="4"/>
        <v>49</v>
      </c>
      <c r="J31" s="3" t="str">
        <f t="shared" si="4"/>
        <v>Valts Zvaigzne</v>
      </c>
      <c r="K31" s="3" t="str">
        <f t="shared" si="5"/>
        <v>Audi 90</v>
      </c>
      <c r="L31" s="3">
        <f t="shared" si="2"/>
        <v>5</v>
      </c>
      <c r="R31" s="4"/>
      <c r="S31" s="4"/>
    </row>
    <row r="32" spans="1:19" ht="15">
      <c r="A32" s="1">
        <v>11</v>
      </c>
      <c r="B32" s="1">
        <v>50</v>
      </c>
      <c r="C32" s="1" t="s">
        <v>52</v>
      </c>
      <c r="D32" s="7">
        <v>0.0032902777777777774</v>
      </c>
      <c r="E32" s="7">
        <v>0.0006906249999999999</v>
      </c>
      <c r="F32" s="1" t="s">
        <v>24</v>
      </c>
      <c r="I32" s="3">
        <f t="shared" si="4"/>
        <v>50</v>
      </c>
      <c r="J32" s="3" t="str">
        <f t="shared" si="4"/>
        <v>Edgars Kaulakāns</v>
      </c>
      <c r="K32" s="3" t="str">
        <f t="shared" si="5"/>
        <v>Subaru Impreza</v>
      </c>
      <c r="L32" s="3">
        <f t="shared" si="2"/>
        <v>11</v>
      </c>
      <c r="R32" s="4"/>
      <c r="S32" s="4"/>
    </row>
    <row r="33" spans="1:19" ht="15">
      <c r="A33" s="3" t="s">
        <v>105</v>
      </c>
      <c r="B33" s="3">
        <v>51</v>
      </c>
      <c r="C33" s="3" t="s">
        <v>36</v>
      </c>
      <c r="D33" s="6" t="s">
        <v>105</v>
      </c>
      <c r="F33" s="3" t="s">
        <v>37</v>
      </c>
      <c r="I33" s="3">
        <f t="shared" si="4"/>
        <v>51</v>
      </c>
      <c r="J33" s="3" t="str">
        <f t="shared" si="4"/>
        <v>Ivo Stjade</v>
      </c>
      <c r="K33" s="3" t="str">
        <f t="shared" si="5"/>
        <v>MAZDA 323</v>
      </c>
      <c r="L33" s="3" t="str">
        <f t="shared" si="2"/>
        <v>DNF</v>
      </c>
      <c r="R33" s="4"/>
      <c r="S33" s="4"/>
    </row>
    <row r="34" spans="1:19" ht="15">
      <c r="A34" s="3">
        <v>9</v>
      </c>
      <c r="B34" s="3">
        <v>52</v>
      </c>
      <c r="C34" s="3" t="s">
        <v>46</v>
      </c>
      <c r="D34" s="6">
        <v>0.0028844907407407413</v>
      </c>
      <c r="E34" s="6">
        <v>0.000284837962962963</v>
      </c>
      <c r="F34" s="3" t="s">
        <v>47</v>
      </c>
      <c r="I34" s="3">
        <f t="shared" si="4"/>
        <v>52</v>
      </c>
      <c r="J34" s="3" t="str">
        <f t="shared" si="4"/>
        <v>Toms Lielkājis</v>
      </c>
      <c r="K34" s="3" t="str">
        <f t="shared" si="5"/>
        <v>SUBARU STI</v>
      </c>
      <c r="L34" s="3">
        <f t="shared" si="2"/>
        <v>9</v>
      </c>
      <c r="R34" s="4"/>
      <c r="S34" s="4"/>
    </row>
    <row r="35" spans="1:19" ht="15">
      <c r="A35" s="3">
        <v>6</v>
      </c>
      <c r="B35" s="3">
        <v>60</v>
      </c>
      <c r="C35" s="3" t="s">
        <v>44</v>
      </c>
      <c r="D35" s="6">
        <v>0.0027288194444444447</v>
      </c>
      <c r="E35" s="6">
        <v>0.00012916666666666667</v>
      </c>
      <c r="F35" s="3" t="s">
        <v>45</v>
      </c>
      <c r="I35" s="3">
        <f t="shared" si="4"/>
        <v>60</v>
      </c>
      <c r="J35" s="3" t="str">
        <f t="shared" si="4"/>
        <v>Zintis Dāvidsons</v>
      </c>
      <c r="K35" s="3" t="str">
        <f t="shared" si="5"/>
        <v>Mitsubishi evo</v>
      </c>
      <c r="L35" s="3">
        <f t="shared" si="2"/>
        <v>6</v>
      </c>
      <c r="R35" s="4"/>
      <c r="S35" s="4"/>
    </row>
    <row r="36" spans="1:19" ht="15">
      <c r="A36" s="3">
        <v>8</v>
      </c>
      <c r="B36" s="3">
        <v>62</v>
      </c>
      <c r="C36" s="3" t="s">
        <v>49</v>
      </c>
      <c r="D36" s="6">
        <v>0.002851273148148148</v>
      </c>
      <c r="E36" s="6">
        <v>0.0002516203703703703</v>
      </c>
      <c r="F36" s="3" t="s">
        <v>50</v>
      </c>
      <c r="I36" s="3">
        <f t="shared" si="4"/>
        <v>62</v>
      </c>
      <c r="J36" s="3" t="str">
        <f t="shared" si="4"/>
        <v>Kaspars Baltiņš</v>
      </c>
      <c r="K36" s="3" t="str">
        <f t="shared" si="5"/>
        <v>Audi B4</v>
      </c>
      <c r="L36" s="3">
        <f t="shared" si="2"/>
        <v>8</v>
      </c>
      <c r="R36" s="4"/>
      <c r="S36" s="4"/>
    </row>
    <row r="37" spans="1:19" s="1" customFormat="1" ht="15">
      <c r="A37" s="3">
        <v>10</v>
      </c>
      <c r="B37" s="3">
        <v>65</v>
      </c>
      <c r="C37" s="3" t="s">
        <v>51</v>
      </c>
      <c r="D37" s="6">
        <v>0.0029023148148148146</v>
      </c>
      <c r="E37" s="6">
        <v>0.000302662037037037</v>
      </c>
      <c r="F37" s="3" t="s">
        <v>24</v>
      </c>
      <c r="G37" s="3"/>
      <c r="H37" s="3"/>
      <c r="I37" s="3">
        <f t="shared" si="4"/>
        <v>65</v>
      </c>
      <c r="J37" s="3" t="str">
        <f t="shared" si="4"/>
        <v>Zigmārs Strautmanis</v>
      </c>
      <c r="K37" s="3" t="str">
        <f t="shared" si="5"/>
        <v>Subaru Impreza</v>
      </c>
      <c r="L37" s="3">
        <f t="shared" si="2"/>
        <v>10</v>
      </c>
      <c r="R37" s="5"/>
      <c r="S37" s="5"/>
    </row>
    <row r="40" spans="1:12" ht="15">
      <c r="A40" s="1" t="s">
        <v>10</v>
      </c>
      <c r="B40" s="1"/>
      <c r="C40" s="1"/>
      <c r="D40" s="7"/>
      <c r="E40" s="7"/>
      <c r="F40" s="1"/>
      <c r="G40" s="1"/>
      <c r="H40" s="1"/>
      <c r="I40" s="1" t="str">
        <f>A40</f>
        <v>  FWD 1600  </v>
      </c>
      <c r="J40" s="1"/>
      <c r="K40" s="1"/>
      <c r="L40" s="1"/>
    </row>
    <row r="41" spans="1:12" ht="15">
      <c r="A41" s="3" t="s">
        <v>3</v>
      </c>
      <c r="B41" s="3" t="s">
        <v>4</v>
      </c>
      <c r="C41" s="3" t="s">
        <v>0</v>
      </c>
      <c r="D41" s="6" t="s">
        <v>5</v>
      </c>
      <c r="E41" s="6" t="s">
        <v>6</v>
      </c>
      <c r="F41" s="3" t="s">
        <v>1</v>
      </c>
      <c r="I41" s="3" t="str">
        <f aca="true" t="shared" si="6" ref="I41:J46">B41</f>
        <v>Nr</v>
      </c>
      <c r="J41" s="3" t="str">
        <f t="shared" si="6"/>
        <v>Braucējs</v>
      </c>
      <c r="K41" s="3" t="str">
        <f aca="true" t="shared" si="7" ref="K41:K46">F41</f>
        <v>Auto</v>
      </c>
      <c r="L41" s="3" t="str">
        <f t="shared" si="2"/>
        <v>Vieta</v>
      </c>
    </row>
    <row r="42" spans="1:12" ht="15">
      <c r="A42" s="3">
        <v>5</v>
      </c>
      <c r="B42" s="3">
        <v>7</v>
      </c>
      <c r="C42" s="3" t="s">
        <v>60</v>
      </c>
      <c r="D42" s="6">
        <v>0.002978703703703704</v>
      </c>
      <c r="E42" s="6">
        <v>0.00030879629629629627</v>
      </c>
      <c r="F42" s="3" t="s">
        <v>61</v>
      </c>
      <c r="I42" s="3">
        <f t="shared" si="6"/>
        <v>7</v>
      </c>
      <c r="J42" s="3" t="str">
        <f t="shared" si="6"/>
        <v>Mārtiņš Stanke</v>
      </c>
      <c r="K42" s="3" t="str">
        <f t="shared" si="7"/>
        <v>Renault Clio</v>
      </c>
      <c r="L42" s="3">
        <f t="shared" si="2"/>
        <v>5</v>
      </c>
    </row>
    <row r="43" spans="1:12" ht="15">
      <c r="A43" s="3">
        <v>2</v>
      </c>
      <c r="B43" s="3">
        <v>8</v>
      </c>
      <c r="C43" s="3" t="s">
        <v>53</v>
      </c>
      <c r="D43" s="6">
        <v>0.0027234953703703705</v>
      </c>
      <c r="E43" s="6">
        <v>5.358796296296296E-05</v>
      </c>
      <c r="F43" s="3" t="s">
        <v>54</v>
      </c>
      <c r="I43" s="3">
        <f t="shared" si="6"/>
        <v>8</v>
      </c>
      <c r="J43" s="3" t="str">
        <f t="shared" si="6"/>
        <v>Andris Aleksejevs</v>
      </c>
      <c r="K43" s="3" t="str">
        <f t="shared" si="7"/>
        <v>VW Golf 2</v>
      </c>
      <c r="L43" s="3">
        <f t="shared" si="2"/>
        <v>2</v>
      </c>
    </row>
    <row r="44" spans="1:12" ht="15">
      <c r="A44" s="3">
        <v>3</v>
      </c>
      <c r="B44" s="3">
        <v>9</v>
      </c>
      <c r="C44" s="3" t="s">
        <v>55</v>
      </c>
      <c r="D44" s="6">
        <v>0.0028413194444444445</v>
      </c>
      <c r="E44" s="6">
        <v>0.00017141203703703706</v>
      </c>
      <c r="F44" s="3" t="s">
        <v>56</v>
      </c>
      <c r="I44" s="3">
        <f t="shared" si="6"/>
        <v>9</v>
      </c>
      <c r="J44" s="3" t="str">
        <f t="shared" si="6"/>
        <v>Ģirts Ozoliņš</v>
      </c>
      <c r="K44" s="3" t="str">
        <f t="shared" si="7"/>
        <v>Honda CRX</v>
      </c>
      <c r="L44" s="3">
        <f t="shared" si="2"/>
        <v>3</v>
      </c>
    </row>
    <row r="45" spans="1:18" ht="15">
      <c r="A45" s="3">
        <v>1</v>
      </c>
      <c r="B45" s="3">
        <v>10</v>
      </c>
      <c r="C45" s="3" t="s">
        <v>58</v>
      </c>
      <c r="D45" s="6">
        <v>0.0026699074074074073</v>
      </c>
      <c r="F45" s="3" t="s">
        <v>59</v>
      </c>
      <c r="I45" s="3">
        <f t="shared" si="6"/>
        <v>10</v>
      </c>
      <c r="J45" s="3" t="str">
        <f t="shared" si="6"/>
        <v>Modris Žentiņš</v>
      </c>
      <c r="K45" s="3" t="str">
        <f t="shared" si="7"/>
        <v>Honda Civic</v>
      </c>
      <c r="L45" s="3">
        <f t="shared" si="2"/>
        <v>1</v>
      </c>
      <c r="R45" s="4"/>
    </row>
    <row r="46" spans="1:19" ht="15">
      <c r="A46" s="3">
        <v>4</v>
      </c>
      <c r="B46" s="3">
        <v>20</v>
      </c>
      <c r="C46" s="3" t="s">
        <v>57</v>
      </c>
      <c r="D46" s="6">
        <v>0.0028582175925925928</v>
      </c>
      <c r="E46" s="6">
        <v>0.0001883101851851852</v>
      </c>
      <c r="F46" s="3" t="s">
        <v>56</v>
      </c>
      <c r="I46" s="3">
        <f t="shared" si="6"/>
        <v>20</v>
      </c>
      <c r="J46" s="3" t="str">
        <f t="shared" si="6"/>
        <v>Dairis Ozoliņš</v>
      </c>
      <c r="K46" s="3" t="str">
        <f t="shared" si="7"/>
        <v>Honda CRX</v>
      </c>
      <c r="L46" s="3">
        <f t="shared" si="2"/>
        <v>4</v>
      </c>
      <c r="R46" s="4"/>
      <c r="S46" s="4"/>
    </row>
    <row r="47" spans="18:19" ht="15">
      <c r="R47" s="4"/>
      <c r="S47" s="4"/>
    </row>
    <row r="48" spans="18:19" ht="15">
      <c r="R48" s="4"/>
      <c r="S48" s="4"/>
    </row>
    <row r="49" spans="1:19" ht="15">
      <c r="A49" s="1" t="s">
        <v>11</v>
      </c>
      <c r="B49" s="1"/>
      <c r="C49" s="1"/>
      <c r="D49" s="7"/>
      <c r="E49" s="7"/>
      <c r="F49" s="1"/>
      <c r="G49" s="1"/>
      <c r="H49" s="1"/>
      <c r="I49" s="1" t="str">
        <f>A49</f>
        <v>  FWD 1600+  </v>
      </c>
      <c r="J49" s="1"/>
      <c r="K49" s="1"/>
      <c r="L49" s="1"/>
      <c r="R49" s="4"/>
      <c r="S49" s="4"/>
    </row>
    <row r="50" spans="1:12" ht="15">
      <c r="A50" s="3" t="s">
        <v>3</v>
      </c>
      <c r="B50" s="3" t="s">
        <v>4</v>
      </c>
      <c r="C50" s="3" t="s">
        <v>0</v>
      </c>
      <c r="D50" s="6" t="s">
        <v>5</v>
      </c>
      <c r="E50" s="6" t="s">
        <v>6</v>
      </c>
      <c r="F50" s="3" t="s">
        <v>1</v>
      </c>
      <c r="I50" s="3" t="str">
        <f aca="true" t="shared" si="8" ref="I50:J60">B50</f>
        <v>Nr</v>
      </c>
      <c r="J50" s="3" t="str">
        <f t="shared" si="8"/>
        <v>Braucējs</v>
      </c>
      <c r="K50" s="3" t="str">
        <f aca="true" t="shared" si="9" ref="K50:K60">F50</f>
        <v>Auto</v>
      </c>
      <c r="L50" s="3" t="str">
        <f t="shared" si="2"/>
        <v>Vieta</v>
      </c>
    </row>
    <row r="51" spans="1:12" s="1" customFormat="1" ht="15">
      <c r="A51" s="3">
        <v>8</v>
      </c>
      <c r="B51" s="3">
        <v>11</v>
      </c>
      <c r="C51" s="3" t="s">
        <v>71</v>
      </c>
      <c r="D51" s="6">
        <v>0.002971527777777778</v>
      </c>
      <c r="E51" s="6">
        <v>0.0002637731481481481</v>
      </c>
      <c r="F51" s="3" t="s">
        <v>61</v>
      </c>
      <c r="G51" s="3"/>
      <c r="H51" s="3"/>
      <c r="I51" s="3">
        <f t="shared" si="8"/>
        <v>11</v>
      </c>
      <c r="J51" s="3" t="str">
        <f t="shared" si="8"/>
        <v>Māris Liepiņš</v>
      </c>
      <c r="K51" s="3" t="str">
        <f t="shared" si="9"/>
        <v>Renault Clio</v>
      </c>
      <c r="L51" s="3">
        <f t="shared" si="2"/>
        <v>8</v>
      </c>
    </row>
    <row r="52" spans="1:12" ht="15">
      <c r="A52" s="3">
        <v>3</v>
      </c>
      <c r="B52" s="3">
        <v>14</v>
      </c>
      <c r="C52" s="3" t="s">
        <v>62</v>
      </c>
      <c r="D52" s="6">
        <v>0.0027214120370370374</v>
      </c>
      <c r="E52" s="6">
        <v>1.3657407407407406E-05</v>
      </c>
      <c r="F52" s="3" t="s">
        <v>63</v>
      </c>
      <c r="I52" s="3">
        <f t="shared" si="8"/>
        <v>14</v>
      </c>
      <c r="J52" s="3" t="str">
        <f t="shared" si="8"/>
        <v>Sandis Laukšteins</v>
      </c>
      <c r="K52" s="3" t="str">
        <f t="shared" si="9"/>
        <v>VW Golf</v>
      </c>
      <c r="L52" s="3">
        <f t="shared" si="2"/>
        <v>3</v>
      </c>
    </row>
    <row r="53" spans="1:18" ht="15">
      <c r="A53" s="3">
        <v>4</v>
      </c>
      <c r="B53" s="3">
        <v>15</v>
      </c>
      <c r="C53" s="3" t="s">
        <v>66</v>
      </c>
      <c r="D53" s="6">
        <v>0.0028424768518518517</v>
      </c>
      <c r="E53" s="6">
        <v>0.00013472222222222222</v>
      </c>
      <c r="F53" s="3" t="s">
        <v>67</v>
      </c>
      <c r="I53" s="3">
        <f t="shared" si="8"/>
        <v>15</v>
      </c>
      <c r="J53" s="3" t="str">
        <f t="shared" si="8"/>
        <v>Raivis Bartušauskis</v>
      </c>
      <c r="K53" s="3" t="str">
        <f t="shared" si="9"/>
        <v>Opel Corsa</v>
      </c>
      <c r="L53" s="3">
        <f t="shared" si="2"/>
        <v>4</v>
      </c>
      <c r="R53" s="4"/>
    </row>
    <row r="54" spans="1:19" ht="15">
      <c r="A54" s="3">
        <v>1</v>
      </c>
      <c r="B54" s="3">
        <v>18</v>
      </c>
      <c r="C54" s="3" t="s">
        <v>53</v>
      </c>
      <c r="D54" s="6">
        <v>0.00270775462962963</v>
      </c>
      <c r="F54" s="3" t="s">
        <v>54</v>
      </c>
      <c r="I54" s="3">
        <f t="shared" si="8"/>
        <v>18</v>
      </c>
      <c r="J54" s="3" t="str">
        <f t="shared" si="8"/>
        <v>Andris Aleksejevs</v>
      </c>
      <c r="K54" s="3" t="str">
        <f t="shared" si="9"/>
        <v>VW Golf 2</v>
      </c>
      <c r="L54" s="3">
        <f t="shared" si="2"/>
        <v>1</v>
      </c>
      <c r="R54" s="4"/>
      <c r="S54" s="4"/>
    </row>
    <row r="55" spans="1:19" ht="15">
      <c r="A55" s="3">
        <v>9</v>
      </c>
      <c r="B55" s="3">
        <v>21</v>
      </c>
      <c r="C55" s="3" t="s">
        <v>69</v>
      </c>
      <c r="D55" s="6">
        <v>0.002978472222222222</v>
      </c>
      <c r="E55" s="6">
        <v>0.00027071759259259264</v>
      </c>
      <c r="F55" s="3" t="s">
        <v>61</v>
      </c>
      <c r="I55" s="3">
        <f t="shared" si="8"/>
        <v>21</v>
      </c>
      <c r="J55" s="3" t="str">
        <f t="shared" si="8"/>
        <v>Arvis Vecvagars</v>
      </c>
      <c r="K55" s="3" t="str">
        <f t="shared" si="9"/>
        <v>Renault Clio</v>
      </c>
      <c r="L55" s="3">
        <f t="shared" si="2"/>
        <v>9</v>
      </c>
      <c r="R55" s="4"/>
      <c r="S55" s="4"/>
    </row>
    <row r="56" spans="1:19" ht="15">
      <c r="A56" s="3">
        <v>2</v>
      </c>
      <c r="B56" s="3">
        <v>23</v>
      </c>
      <c r="C56" s="3" t="s">
        <v>58</v>
      </c>
      <c r="D56" s="6">
        <v>0.002716550925925926</v>
      </c>
      <c r="E56" s="6">
        <v>8.796296296296296E-06</v>
      </c>
      <c r="F56" s="3" t="s">
        <v>59</v>
      </c>
      <c r="I56" s="3">
        <f t="shared" si="8"/>
        <v>23</v>
      </c>
      <c r="J56" s="3" t="str">
        <f t="shared" si="8"/>
        <v>Modris Žentiņš</v>
      </c>
      <c r="K56" s="3" t="str">
        <f t="shared" si="9"/>
        <v>Honda Civic</v>
      </c>
      <c r="L56" s="3">
        <f t="shared" si="2"/>
        <v>2</v>
      </c>
      <c r="R56" s="4"/>
      <c r="S56" s="4"/>
    </row>
    <row r="57" spans="1:19" ht="15">
      <c r="A57" s="1">
        <v>10</v>
      </c>
      <c r="B57" s="1">
        <v>24</v>
      </c>
      <c r="C57" s="1" t="s">
        <v>68</v>
      </c>
      <c r="D57" s="7">
        <v>0.0029799768518518517</v>
      </c>
      <c r="E57" s="7">
        <v>0.00027222222222222226</v>
      </c>
      <c r="F57" s="1" t="s">
        <v>61</v>
      </c>
      <c r="I57" s="3">
        <f t="shared" si="8"/>
        <v>24</v>
      </c>
      <c r="J57" s="3" t="str">
        <f t="shared" si="8"/>
        <v>Zigmārs Lapa</v>
      </c>
      <c r="K57" s="3" t="str">
        <f t="shared" si="9"/>
        <v>Renault Clio</v>
      </c>
      <c r="L57" s="3">
        <f t="shared" si="2"/>
        <v>10</v>
      </c>
      <c r="R57" s="4"/>
      <c r="S57" s="4"/>
    </row>
    <row r="58" spans="1:19" ht="15">
      <c r="A58" s="3">
        <v>6</v>
      </c>
      <c r="B58" s="3">
        <v>27</v>
      </c>
      <c r="C58" s="3" t="s">
        <v>65</v>
      </c>
      <c r="D58" s="6">
        <v>0.0028560185185185186</v>
      </c>
      <c r="E58" s="6">
        <v>0.00014826388888888889</v>
      </c>
      <c r="F58" s="3" t="s">
        <v>63</v>
      </c>
      <c r="I58" s="3">
        <f t="shared" si="8"/>
        <v>27</v>
      </c>
      <c r="J58" s="3" t="str">
        <f t="shared" si="8"/>
        <v>Mairis Laukšteins</v>
      </c>
      <c r="K58" s="3" t="str">
        <f t="shared" si="9"/>
        <v>VW Golf</v>
      </c>
      <c r="L58" s="3">
        <f t="shared" si="2"/>
        <v>6</v>
      </c>
      <c r="R58" s="4"/>
      <c r="S58" s="4"/>
    </row>
    <row r="59" spans="1:19" ht="15">
      <c r="A59" s="3">
        <v>5</v>
      </c>
      <c r="B59" s="3">
        <v>33</v>
      </c>
      <c r="C59" s="3" t="s">
        <v>64</v>
      </c>
      <c r="D59" s="6">
        <v>0.002844791666666667</v>
      </c>
      <c r="E59" s="6">
        <v>0.00013703703703703705</v>
      </c>
      <c r="F59" s="3" t="s">
        <v>56</v>
      </c>
      <c r="I59" s="3">
        <f t="shared" si="8"/>
        <v>33</v>
      </c>
      <c r="J59" s="3" t="str">
        <f t="shared" si="8"/>
        <v>Raivo Ozoliņš</v>
      </c>
      <c r="K59" s="3" t="str">
        <f t="shared" si="9"/>
        <v>Honda CRX</v>
      </c>
      <c r="L59" s="3">
        <f t="shared" si="2"/>
        <v>5</v>
      </c>
      <c r="R59" s="4"/>
      <c r="S59" s="4"/>
    </row>
    <row r="60" spans="1:19" ht="15">
      <c r="A60" s="3">
        <v>7</v>
      </c>
      <c r="B60" s="3">
        <v>63</v>
      </c>
      <c r="C60" s="3" t="s">
        <v>70</v>
      </c>
      <c r="D60" s="6">
        <v>0.002927777777777778</v>
      </c>
      <c r="E60" s="6">
        <v>0.00022002314814814814</v>
      </c>
      <c r="F60" s="3" t="s">
        <v>61</v>
      </c>
      <c r="I60" s="3">
        <f t="shared" si="8"/>
        <v>63</v>
      </c>
      <c r="J60" s="3" t="str">
        <f t="shared" si="8"/>
        <v>Edgars Balodis</v>
      </c>
      <c r="K60" s="3" t="str">
        <f t="shared" si="9"/>
        <v>Renault Clio</v>
      </c>
      <c r="L60" s="3">
        <f t="shared" si="2"/>
        <v>7</v>
      </c>
      <c r="R60" s="4"/>
      <c r="S60" s="4"/>
    </row>
    <row r="61" spans="18:19" ht="15">
      <c r="R61" s="4"/>
      <c r="S61" s="4"/>
    </row>
    <row r="62" spans="1:19" s="1" customFormat="1" ht="15">
      <c r="A62" s="3"/>
      <c r="B62" s="3"/>
      <c r="C62" s="3"/>
      <c r="D62" s="6"/>
      <c r="E62" s="6"/>
      <c r="F62" s="3"/>
      <c r="G62" s="3"/>
      <c r="H62" s="3"/>
      <c r="I62" s="3"/>
      <c r="J62" s="3"/>
      <c r="K62" s="3"/>
      <c r="L62" s="3"/>
      <c r="R62" s="5"/>
      <c r="S62" s="5"/>
    </row>
    <row r="63" spans="1:12" ht="15">
      <c r="A63" s="1" t="s">
        <v>12</v>
      </c>
      <c r="B63" s="1"/>
      <c r="C63" s="1"/>
      <c r="D63" s="7"/>
      <c r="E63" s="7"/>
      <c r="F63" s="1"/>
      <c r="G63" s="1"/>
      <c r="H63" s="1"/>
      <c r="I63" s="1" t="str">
        <f>A63</f>
        <v>  RWD  </v>
      </c>
      <c r="J63" s="1"/>
      <c r="K63" s="1"/>
      <c r="L63" s="1"/>
    </row>
    <row r="64" spans="1:12" ht="15">
      <c r="A64" s="3" t="s">
        <v>3</v>
      </c>
      <c r="B64" s="3" t="s">
        <v>4</v>
      </c>
      <c r="C64" s="3" t="s">
        <v>0</v>
      </c>
      <c r="D64" s="6" t="s">
        <v>5</v>
      </c>
      <c r="E64" s="6" t="s">
        <v>6</v>
      </c>
      <c r="F64" s="3" t="s">
        <v>1</v>
      </c>
      <c r="I64" s="3" t="str">
        <f aca="true" t="shared" si="10" ref="I64:J74">B64</f>
        <v>Nr</v>
      </c>
      <c r="J64" s="3" t="str">
        <f t="shared" si="10"/>
        <v>Braucējs</v>
      </c>
      <c r="K64" s="3" t="str">
        <f aca="true" t="shared" si="11" ref="K64:K74">F64</f>
        <v>Auto</v>
      </c>
      <c r="L64" s="3" t="str">
        <f t="shared" si="2"/>
        <v>Vieta</v>
      </c>
    </row>
    <row r="65" spans="1:12" ht="15">
      <c r="A65" s="3">
        <v>8</v>
      </c>
      <c r="B65" s="3">
        <v>17</v>
      </c>
      <c r="C65" s="3" t="s">
        <v>80</v>
      </c>
      <c r="D65" s="6">
        <v>0.003034027777777778</v>
      </c>
      <c r="E65" s="6">
        <v>0.00014386574074074074</v>
      </c>
      <c r="F65" s="3" t="s">
        <v>81</v>
      </c>
      <c r="I65" s="3">
        <f t="shared" si="10"/>
        <v>17</v>
      </c>
      <c r="J65" s="3" t="str">
        <f t="shared" si="10"/>
        <v>Jānis Apsītis</v>
      </c>
      <c r="K65" s="3" t="str">
        <f t="shared" si="11"/>
        <v>BMW 316</v>
      </c>
      <c r="L65" s="3">
        <f t="shared" si="2"/>
        <v>8</v>
      </c>
    </row>
    <row r="66" spans="1:18" ht="15">
      <c r="A66" s="3">
        <v>3</v>
      </c>
      <c r="B66" s="3">
        <v>19</v>
      </c>
      <c r="C66" s="3" t="s">
        <v>79</v>
      </c>
      <c r="D66" s="6">
        <v>0.0029819444444444437</v>
      </c>
      <c r="E66" s="6">
        <v>9.17824074074074E-05</v>
      </c>
      <c r="F66" s="3" t="s">
        <v>73</v>
      </c>
      <c r="I66" s="3">
        <f t="shared" si="10"/>
        <v>19</v>
      </c>
      <c r="J66" s="3" t="str">
        <f t="shared" si="10"/>
        <v>Andris Vovers</v>
      </c>
      <c r="K66" s="3" t="str">
        <f t="shared" si="11"/>
        <v>BMW 325</v>
      </c>
      <c r="L66" s="3">
        <f t="shared" si="2"/>
        <v>3</v>
      </c>
      <c r="R66" s="4"/>
    </row>
    <row r="67" spans="1:19" ht="15">
      <c r="A67" s="3">
        <v>5</v>
      </c>
      <c r="B67" s="3">
        <v>25</v>
      </c>
      <c r="C67" s="3" t="s">
        <v>75</v>
      </c>
      <c r="D67" s="6">
        <v>0.0030108796296296294</v>
      </c>
      <c r="E67" s="6">
        <v>0.00012071759259259261</v>
      </c>
      <c r="F67" s="3" t="s">
        <v>76</v>
      </c>
      <c r="I67" s="3">
        <f t="shared" si="10"/>
        <v>25</v>
      </c>
      <c r="J67" s="3" t="str">
        <f t="shared" si="10"/>
        <v>Gatis Babris</v>
      </c>
      <c r="K67" s="3" t="str">
        <f t="shared" si="11"/>
        <v>BMW 328</v>
      </c>
      <c r="L67" s="3">
        <f t="shared" si="2"/>
        <v>5</v>
      </c>
      <c r="R67" s="4"/>
      <c r="S67" s="4"/>
    </row>
    <row r="68" spans="1:19" ht="15">
      <c r="A68" s="3">
        <v>1</v>
      </c>
      <c r="B68" s="3">
        <v>26</v>
      </c>
      <c r="C68" s="3" t="s">
        <v>72</v>
      </c>
      <c r="D68" s="6">
        <v>0.0028901620370370366</v>
      </c>
      <c r="F68" s="3" t="s">
        <v>73</v>
      </c>
      <c r="I68" s="3">
        <f t="shared" si="10"/>
        <v>26</v>
      </c>
      <c r="J68" s="3" t="str">
        <f t="shared" si="10"/>
        <v>Gundars Tīdmanis</v>
      </c>
      <c r="K68" s="3" t="str">
        <f t="shared" si="11"/>
        <v>BMW 325</v>
      </c>
      <c r="L68" s="3">
        <f t="shared" si="2"/>
        <v>1</v>
      </c>
      <c r="R68" s="4"/>
      <c r="S68" s="4"/>
    </row>
    <row r="69" spans="1:19" ht="15">
      <c r="A69" s="3">
        <v>6</v>
      </c>
      <c r="B69" s="3">
        <v>28</v>
      </c>
      <c r="C69" s="3" t="s">
        <v>77</v>
      </c>
      <c r="D69" s="6">
        <v>0.0030123842592592594</v>
      </c>
      <c r="E69" s="6">
        <v>0.00012222222222222224</v>
      </c>
      <c r="F69" s="3" t="s">
        <v>78</v>
      </c>
      <c r="I69" s="3">
        <f t="shared" si="10"/>
        <v>28</v>
      </c>
      <c r="J69" s="3" t="str">
        <f t="shared" si="10"/>
        <v>Jānis Strazdiņš</v>
      </c>
      <c r="K69" s="3" t="str">
        <f t="shared" si="11"/>
        <v>BMW 318 ti compact</v>
      </c>
      <c r="L69" s="3">
        <f t="shared" si="2"/>
        <v>6</v>
      </c>
      <c r="R69" s="4"/>
      <c r="S69" s="4"/>
    </row>
    <row r="70" spans="1:19" ht="15">
      <c r="A70" s="3">
        <v>10</v>
      </c>
      <c r="B70" s="3">
        <v>30</v>
      </c>
      <c r="C70" s="3" t="s">
        <v>87</v>
      </c>
      <c r="D70" s="6">
        <v>0.005271643518518518</v>
      </c>
      <c r="E70" s="6">
        <v>0.0023814814814814814</v>
      </c>
      <c r="F70" s="3" t="s">
        <v>73</v>
      </c>
      <c r="I70" s="3">
        <f t="shared" si="10"/>
        <v>30</v>
      </c>
      <c r="J70" s="3" t="str">
        <f t="shared" si="10"/>
        <v>Egons Ansbergs</v>
      </c>
      <c r="K70" s="3" t="str">
        <f t="shared" si="11"/>
        <v>BMW 325</v>
      </c>
      <c r="L70" s="3">
        <f t="shared" si="2"/>
        <v>10</v>
      </c>
      <c r="R70" s="4"/>
      <c r="S70" s="4"/>
    </row>
    <row r="71" spans="1:19" ht="15">
      <c r="A71" s="3">
        <v>4</v>
      </c>
      <c r="B71" s="3">
        <v>31</v>
      </c>
      <c r="C71" s="3" t="s">
        <v>84</v>
      </c>
      <c r="D71" s="6">
        <v>0.0030083333333333333</v>
      </c>
      <c r="E71" s="6">
        <v>0.0001181712962962963</v>
      </c>
      <c r="F71" s="3" t="s">
        <v>73</v>
      </c>
      <c r="I71" s="3">
        <f t="shared" si="10"/>
        <v>31</v>
      </c>
      <c r="J71" s="3" t="str">
        <f t="shared" si="10"/>
        <v>Gints Lapsa</v>
      </c>
      <c r="K71" s="3" t="str">
        <f t="shared" si="11"/>
        <v>BMW 325</v>
      </c>
      <c r="L71" s="3">
        <f t="shared" si="2"/>
        <v>4</v>
      </c>
      <c r="R71" s="4"/>
      <c r="S71" s="4"/>
    </row>
    <row r="72" spans="1:19" ht="15">
      <c r="A72" s="3">
        <v>7</v>
      </c>
      <c r="B72" s="3">
        <v>32</v>
      </c>
      <c r="C72" s="3" t="s">
        <v>82</v>
      </c>
      <c r="D72" s="6">
        <v>0.003013425925925926</v>
      </c>
      <c r="E72" s="6">
        <v>0.0001232638888888889</v>
      </c>
      <c r="F72" s="3" t="s">
        <v>83</v>
      </c>
      <c r="I72" s="3">
        <f t="shared" si="10"/>
        <v>32</v>
      </c>
      <c r="J72" s="3" t="str">
        <f t="shared" si="10"/>
        <v>Raivis Galviņš</v>
      </c>
      <c r="K72" s="3" t="str">
        <f t="shared" si="11"/>
        <v>BMW</v>
      </c>
      <c r="L72" s="3">
        <f aca="true" t="shared" si="12" ref="L72:L88">A72</f>
        <v>7</v>
      </c>
      <c r="R72" s="4"/>
      <c r="S72" s="4"/>
    </row>
    <row r="73" spans="1:19" ht="15">
      <c r="A73" s="3">
        <v>2</v>
      </c>
      <c r="B73" s="3">
        <v>37</v>
      </c>
      <c r="C73" s="3" t="s">
        <v>74</v>
      </c>
      <c r="D73" s="6">
        <v>0.0028946759259259255</v>
      </c>
      <c r="E73" s="6">
        <v>4.5138888888888895E-06</v>
      </c>
      <c r="F73" s="3" t="s">
        <v>73</v>
      </c>
      <c r="I73" s="3">
        <f t="shared" si="10"/>
        <v>37</v>
      </c>
      <c r="J73" s="3" t="str">
        <f t="shared" si="10"/>
        <v>Aigars Tīdmanis</v>
      </c>
      <c r="K73" s="3" t="str">
        <f t="shared" si="11"/>
        <v>BMW 325</v>
      </c>
      <c r="L73" s="3">
        <f t="shared" si="12"/>
        <v>2</v>
      </c>
      <c r="R73" s="4"/>
      <c r="S73" s="4"/>
    </row>
    <row r="74" spans="1:19" ht="15">
      <c r="A74" s="3">
        <v>9</v>
      </c>
      <c r="B74" s="3">
        <v>64</v>
      </c>
      <c r="C74" s="3" t="s">
        <v>85</v>
      </c>
      <c r="D74" s="6">
        <v>0.0031346064814814813</v>
      </c>
      <c r="E74" s="6">
        <v>0.0002444444444444445</v>
      </c>
      <c r="F74" s="3" t="s">
        <v>86</v>
      </c>
      <c r="I74" s="3">
        <f t="shared" si="10"/>
        <v>64</v>
      </c>
      <c r="J74" s="3" t="str">
        <f t="shared" si="10"/>
        <v>Ainārs Poikāns</v>
      </c>
      <c r="K74" s="3" t="str">
        <f t="shared" si="11"/>
        <v>VAZ 2107</v>
      </c>
      <c r="L74" s="3">
        <f t="shared" si="12"/>
        <v>9</v>
      </c>
      <c r="R74" s="4"/>
      <c r="S74" s="4"/>
    </row>
    <row r="75" spans="18:19" ht="15">
      <c r="R75" s="4"/>
      <c r="S75" s="4"/>
    </row>
    <row r="76" spans="1:12" s="1" customFormat="1" ht="15">
      <c r="A76" s="3"/>
      <c r="B76" s="3"/>
      <c r="C76" s="3"/>
      <c r="D76" s="6"/>
      <c r="E76" s="6"/>
      <c r="F76" s="3"/>
      <c r="G76" s="3"/>
      <c r="H76" s="3"/>
      <c r="I76" s="3"/>
      <c r="J76" s="3"/>
      <c r="K76" s="3"/>
      <c r="L76" s="3"/>
    </row>
    <row r="77" spans="1:12" ht="15">
      <c r="A77" s="1" t="s">
        <v>13</v>
      </c>
      <c r="B77" s="1"/>
      <c r="C77" s="1"/>
      <c r="D77" s="7"/>
      <c r="E77" s="7"/>
      <c r="F77" s="1"/>
      <c r="G77" s="1"/>
      <c r="H77" s="1"/>
      <c r="I77" s="1" t="str">
        <f>A77</f>
        <v>VAZ Historic Open</v>
      </c>
      <c r="J77" s="1"/>
      <c r="K77" s="1"/>
      <c r="L77" s="1"/>
    </row>
    <row r="78" spans="1:12" ht="15">
      <c r="A78" s="3" t="s">
        <v>3</v>
      </c>
      <c r="B78" s="3" t="s">
        <v>4</v>
      </c>
      <c r="C78" s="3" t="s">
        <v>0</v>
      </c>
      <c r="D78" s="6" t="s">
        <v>5</v>
      </c>
      <c r="E78" s="6" t="s">
        <v>6</v>
      </c>
      <c r="F78" s="3" t="s">
        <v>1</v>
      </c>
      <c r="I78" s="3" t="str">
        <f aca="true" t="shared" si="13" ref="I78:J88">B78</f>
        <v>Nr</v>
      </c>
      <c r="J78" s="3" t="str">
        <f t="shared" si="13"/>
        <v>Braucējs</v>
      </c>
      <c r="K78" s="3" t="str">
        <f aca="true" t="shared" si="14" ref="K78:K88">F78</f>
        <v>Auto</v>
      </c>
      <c r="L78" s="3" t="str">
        <f t="shared" si="12"/>
        <v>Vieta</v>
      </c>
    </row>
    <row r="79" spans="1:18" ht="15">
      <c r="A79" s="3">
        <v>6</v>
      </c>
      <c r="B79" s="3">
        <v>1</v>
      </c>
      <c r="C79" s="3" t="s">
        <v>100</v>
      </c>
      <c r="D79" s="6">
        <v>0.0030228009259259266</v>
      </c>
      <c r="E79" s="6">
        <v>0.00014074074074074073</v>
      </c>
      <c r="F79" s="3" t="s">
        <v>101</v>
      </c>
      <c r="I79" s="3">
        <f t="shared" si="13"/>
        <v>1</v>
      </c>
      <c r="J79" s="3" t="str">
        <f t="shared" si="13"/>
        <v>Raivis Grīnfelds</v>
      </c>
      <c r="K79" s="3" t="str">
        <f t="shared" si="14"/>
        <v>Vaz 2103</v>
      </c>
      <c r="L79" s="3">
        <f t="shared" si="12"/>
        <v>6</v>
      </c>
      <c r="R79" s="4"/>
    </row>
    <row r="80" spans="1:19" ht="15">
      <c r="A80" s="3">
        <v>1</v>
      </c>
      <c r="B80" s="3">
        <v>2</v>
      </c>
      <c r="C80" s="3" t="s">
        <v>90</v>
      </c>
      <c r="D80" s="6">
        <v>0.002882060185185185</v>
      </c>
      <c r="F80" s="3" t="s">
        <v>86</v>
      </c>
      <c r="I80" s="3">
        <f t="shared" si="13"/>
        <v>2</v>
      </c>
      <c r="J80" s="3" t="str">
        <f t="shared" si="13"/>
        <v>Gatis Liepiņš</v>
      </c>
      <c r="K80" s="3" t="str">
        <f t="shared" si="14"/>
        <v>VAZ 2107</v>
      </c>
      <c r="L80" s="3">
        <f t="shared" si="12"/>
        <v>1</v>
      </c>
      <c r="R80" s="4"/>
      <c r="S80" s="4"/>
    </row>
    <row r="81" spans="1:19" ht="15">
      <c r="A81" s="3">
        <v>2</v>
      </c>
      <c r="B81" s="3">
        <v>3</v>
      </c>
      <c r="C81" s="3" t="s">
        <v>98</v>
      </c>
      <c r="D81" s="6">
        <v>0.0029212962962962964</v>
      </c>
      <c r="E81" s="6">
        <v>3.923611111111111E-05</v>
      </c>
      <c r="F81" s="3" t="s">
        <v>99</v>
      </c>
      <c r="I81" s="3">
        <f t="shared" si="13"/>
        <v>3</v>
      </c>
      <c r="J81" s="3" t="str">
        <f t="shared" si="13"/>
        <v>Roberts Loķis</v>
      </c>
      <c r="K81" s="3" t="str">
        <f t="shared" si="14"/>
        <v>LADA 2105</v>
      </c>
      <c r="L81" s="3">
        <f t="shared" si="12"/>
        <v>2</v>
      </c>
      <c r="R81" s="4"/>
      <c r="S81" s="4"/>
    </row>
    <row r="82" spans="1:19" ht="15">
      <c r="A82" s="3">
        <v>3</v>
      </c>
      <c r="B82" s="3">
        <v>4</v>
      </c>
      <c r="C82" s="3" t="s">
        <v>96</v>
      </c>
      <c r="D82" s="6">
        <v>0.002940625</v>
      </c>
      <c r="E82" s="6">
        <v>5.856481481481481E-05</v>
      </c>
      <c r="F82" s="3" t="s">
        <v>97</v>
      </c>
      <c r="I82" s="3">
        <f t="shared" si="13"/>
        <v>4</v>
      </c>
      <c r="J82" s="3" t="str">
        <f t="shared" si="13"/>
        <v>Egils Olekts</v>
      </c>
      <c r="K82" s="3" t="str">
        <f t="shared" si="14"/>
        <v>VAZ 21061</v>
      </c>
      <c r="L82" s="3">
        <f t="shared" si="12"/>
        <v>3</v>
      </c>
      <c r="R82" s="4"/>
      <c r="S82" s="4"/>
    </row>
    <row r="83" spans="1:19" ht="15">
      <c r="A83" s="3">
        <v>4</v>
      </c>
      <c r="B83" s="3">
        <v>5</v>
      </c>
      <c r="C83" s="3" t="s">
        <v>88</v>
      </c>
      <c r="D83" s="6">
        <v>0.0029493055555555557</v>
      </c>
      <c r="E83" s="6">
        <v>6.724537037037038E-05</v>
      </c>
      <c r="F83" s="3" t="s">
        <v>89</v>
      </c>
      <c r="I83" s="3">
        <f t="shared" si="13"/>
        <v>5</v>
      </c>
      <c r="J83" s="3" t="str">
        <f t="shared" si="13"/>
        <v>Kalvis Tēts</v>
      </c>
      <c r="K83" s="3" t="str">
        <f t="shared" si="14"/>
        <v>VAZ 2101</v>
      </c>
      <c r="L83" s="3">
        <f t="shared" si="12"/>
        <v>4</v>
      </c>
      <c r="R83" s="4"/>
      <c r="S83" s="4"/>
    </row>
    <row r="84" spans="1:19" ht="15">
      <c r="A84" s="3">
        <v>7</v>
      </c>
      <c r="B84" s="3">
        <v>6</v>
      </c>
      <c r="C84" s="3" t="s">
        <v>102</v>
      </c>
      <c r="D84" s="6">
        <v>0.0030377314814814815</v>
      </c>
      <c r="E84" s="6">
        <v>0.0001556712962962963</v>
      </c>
      <c r="F84" s="3" t="s">
        <v>94</v>
      </c>
      <c r="I84" s="3">
        <f t="shared" si="13"/>
        <v>6</v>
      </c>
      <c r="J84" s="3" t="str">
        <f t="shared" si="13"/>
        <v>Rūdolfs Šmits</v>
      </c>
      <c r="K84" s="3" t="str">
        <f t="shared" si="14"/>
        <v>VAZ 2106</v>
      </c>
      <c r="L84" s="3">
        <f t="shared" si="12"/>
        <v>7</v>
      </c>
      <c r="R84" s="4"/>
      <c r="S84" s="4"/>
    </row>
    <row r="85" spans="1:19" ht="15">
      <c r="A85" s="3">
        <v>10</v>
      </c>
      <c r="B85" s="3">
        <v>12</v>
      </c>
      <c r="C85" s="3" t="s">
        <v>103</v>
      </c>
      <c r="D85" s="6">
        <v>0.003577314814814815</v>
      </c>
      <c r="E85" s="6">
        <v>0.0006952546296296298</v>
      </c>
      <c r="F85" s="3" t="s">
        <v>104</v>
      </c>
      <c r="I85" s="3">
        <f t="shared" si="13"/>
        <v>12</v>
      </c>
      <c r="J85" s="3" t="str">
        <f t="shared" si="13"/>
        <v>Ralfs Jānis Grīnfelds</v>
      </c>
      <c r="K85" s="3" t="str">
        <f t="shared" si="14"/>
        <v>VAZ 2103</v>
      </c>
      <c r="L85" s="3">
        <f t="shared" si="12"/>
        <v>10</v>
      </c>
      <c r="R85" s="4"/>
      <c r="S85" s="4"/>
    </row>
    <row r="86" spans="1:19" ht="15">
      <c r="A86" s="3">
        <v>9</v>
      </c>
      <c r="B86" s="3">
        <v>13</v>
      </c>
      <c r="C86" s="3" t="s">
        <v>91</v>
      </c>
      <c r="D86" s="6">
        <v>0.0030606481481481487</v>
      </c>
      <c r="E86" s="6">
        <v>0.00017858796296296297</v>
      </c>
      <c r="F86" s="3" t="s">
        <v>92</v>
      </c>
      <c r="I86" s="3">
        <f t="shared" si="13"/>
        <v>13</v>
      </c>
      <c r="J86" s="3" t="str">
        <f t="shared" si="13"/>
        <v>Edgars Grīnītis</v>
      </c>
      <c r="K86" s="3" t="str">
        <f t="shared" si="14"/>
        <v>VAZ 2105</v>
      </c>
      <c r="L86" s="3">
        <f t="shared" si="12"/>
        <v>9</v>
      </c>
      <c r="R86" s="4"/>
      <c r="S86" s="4"/>
    </row>
    <row r="87" spans="1:19" ht="15">
      <c r="A87" s="3">
        <v>5</v>
      </c>
      <c r="B87" s="3">
        <v>16</v>
      </c>
      <c r="C87" s="3" t="s">
        <v>93</v>
      </c>
      <c r="D87" s="6">
        <v>0.0030067129629629628</v>
      </c>
      <c r="E87" s="6">
        <v>0.00012465277777777776</v>
      </c>
      <c r="F87" s="3" t="s">
        <v>94</v>
      </c>
      <c r="I87" s="3">
        <f t="shared" si="13"/>
        <v>16</v>
      </c>
      <c r="J87" s="3" t="str">
        <f t="shared" si="13"/>
        <v>Normunds Šmits</v>
      </c>
      <c r="K87" s="3" t="str">
        <f t="shared" si="14"/>
        <v>VAZ 2106</v>
      </c>
      <c r="L87" s="3">
        <f t="shared" si="12"/>
        <v>5</v>
      </c>
      <c r="R87" s="4"/>
      <c r="S87" s="4"/>
    </row>
    <row r="88" spans="1:19" ht="15">
      <c r="A88" s="3">
        <v>8</v>
      </c>
      <c r="B88" s="3">
        <v>22</v>
      </c>
      <c r="C88" s="3" t="s">
        <v>95</v>
      </c>
      <c r="D88" s="6">
        <v>0.0030564814814814816</v>
      </c>
      <c r="E88" s="6">
        <v>0.0001744212962962963</v>
      </c>
      <c r="F88" s="3" t="s">
        <v>92</v>
      </c>
      <c r="I88" s="3">
        <f t="shared" si="13"/>
        <v>22</v>
      </c>
      <c r="J88" s="3" t="str">
        <f t="shared" si="13"/>
        <v>Arvis Grīnītis</v>
      </c>
      <c r="K88" s="3" t="str">
        <f t="shared" si="14"/>
        <v>VAZ 2105</v>
      </c>
      <c r="L88" s="3">
        <f t="shared" si="12"/>
        <v>8</v>
      </c>
      <c r="R88" s="4"/>
      <c r="S88" s="4"/>
    </row>
    <row r="90" spans="4:5" s="1" customFormat="1" ht="15">
      <c r="D90" s="7"/>
      <c r="E90" s="7"/>
    </row>
    <row r="92" ht="15">
      <c r="R92" s="4"/>
    </row>
    <row r="93" spans="18:19" ht="15">
      <c r="R93" s="4"/>
      <c r="S93" s="4"/>
    </row>
    <row r="94" spans="18:19" ht="15">
      <c r="R94" s="4"/>
      <c r="S9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G6" sqref="G6"/>
    </sheetView>
  </sheetViews>
  <sheetFormatPr defaultColWidth="9.140625" defaultRowHeight="15"/>
  <cols>
    <col min="1" max="3" width="9.140625" style="3" customWidth="1"/>
    <col min="4" max="4" width="9.140625" style="6" customWidth="1"/>
    <col min="5" max="5" width="12.28125" style="6" customWidth="1"/>
    <col min="6" max="16384" width="9.140625" style="3" customWidth="1"/>
  </cols>
  <sheetData>
    <row r="1" ht="15">
      <c r="I1" s="3" t="s">
        <v>18</v>
      </c>
    </row>
    <row r="2" spans="1:9" s="1" customFormat="1" ht="15">
      <c r="A2" s="1" t="s">
        <v>2</v>
      </c>
      <c r="D2" s="7"/>
      <c r="E2" s="7"/>
      <c r="I2" s="1" t="s">
        <v>2</v>
      </c>
    </row>
    <row r="3" spans="1:12" ht="15">
      <c r="A3" s="3" t="s">
        <v>3</v>
      </c>
      <c r="B3" s="3" t="s">
        <v>4</v>
      </c>
      <c r="C3" s="3" t="s">
        <v>0</v>
      </c>
      <c r="D3" s="6" t="s">
        <v>5</v>
      </c>
      <c r="E3" s="6" t="s">
        <v>6</v>
      </c>
      <c r="F3" s="3" t="s">
        <v>1</v>
      </c>
      <c r="I3" s="3" t="s">
        <v>4</v>
      </c>
      <c r="J3" s="3" t="s">
        <v>0</v>
      </c>
      <c r="K3" s="3" t="s">
        <v>1</v>
      </c>
      <c r="L3" s="3" t="s">
        <v>17</v>
      </c>
    </row>
    <row r="4" spans="1:12" ht="15">
      <c r="A4" s="3">
        <v>1</v>
      </c>
      <c r="B4" s="3">
        <v>34</v>
      </c>
      <c r="C4" s="3" t="s">
        <v>19</v>
      </c>
      <c r="D4" s="6">
        <v>0.0029037037037037035</v>
      </c>
      <c r="F4" s="3" t="s">
        <v>20</v>
      </c>
      <c r="I4" s="3">
        <f>B4</f>
        <v>34</v>
      </c>
      <c r="J4" s="3" t="str">
        <f>C4</f>
        <v>Agris Kalvišs</v>
      </c>
      <c r="K4" s="3" t="str">
        <f>F4</f>
        <v>VW Golf II</v>
      </c>
      <c r="L4" s="3">
        <f>A4</f>
        <v>1</v>
      </c>
    </row>
    <row r="7" spans="1:12" ht="15">
      <c r="A7" s="1" t="s">
        <v>7</v>
      </c>
      <c r="B7" s="1"/>
      <c r="C7" s="1"/>
      <c r="D7" s="7"/>
      <c r="E7" s="7"/>
      <c r="F7" s="1"/>
      <c r="G7" s="1"/>
      <c r="H7" s="1"/>
      <c r="I7" s="1" t="str">
        <f>A7</f>
        <v>  4WD  </v>
      </c>
      <c r="J7" s="1"/>
      <c r="K7" s="1"/>
      <c r="L7" s="1"/>
    </row>
    <row r="8" spans="1:18" ht="15">
      <c r="A8" s="3" t="s">
        <v>3</v>
      </c>
      <c r="B8" s="3" t="s">
        <v>4</v>
      </c>
      <c r="C8" s="3" t="s">
        <v>0</v>
      </c>
      <c r="D8" s="6" t="s">
        <v>5</v>
      </c>
      <c r="E8" s="6" t="s">
        <v>6</v>
      </c>
      <c r="F8" s="3" t="s">
        <v>1</v>
      </c>
      <c r="I8" s="3" t="str">
        <f aca="true" t="shared" si="0" ref="I8:J14">B8</f>
        <v>Nr</v>
      </c>
      <c r="J8" s="3" t="str">
        <f t="shared" si="0"/>
        <v>Braucējs</v>
      </c>
      <c r="K8" s="3" t="str">
        <f aca="true" t="shared" si="1" ref="K8:K14">F8</f>
        <v>Auto</v>
      </c>
      <c r="L8" s="3" t="str">
        <f aca="true" t="shared" si="2" ref="L8:L71">A8</f>
        <v>Vieta</v>
      </c>
      <c r="R8" s="4"/>
    </row>
    <row r="9" spans="1:12" ht="15">
      <c r="A9" s="3">
        <v>2</v>
      </c>
      <c r="B9" s="3">
        <v>36</v>
      </c>
      <c r="C9" s="3" t="s">
        <v>23</v>
      </c>
      <c r="D9" s="6">
        <v>0.002746990740740741</v>
      </c>
      <c r="E9" s="6">
        <v>8.391203703703703E-05</v>
      </c>
      <c r="F9" s="3" t="s">
        <v>24</v>
      </c>
      <c r="I9" s="3">
        <f t="shared" si="0"/>
        <v>36</v>
      </c>
      <c r="J9" s="3" t="str">
        <f t="shared" si="0"/>
        <v>Artis Upītis</v>
      </c>
      <c r="K9" s="3" t="str">
        <f t="shared" si="1"/>
        <v>Subaru Impreza</v>
      </c>
      <c r="L9" s="3">
        <f t="shared" si="2"/>
        <v>2</v>
      </c>
    </row>
    <row r="10" spans="1:12" ht="15">
      <c r="A10" s="3">
        <v>1</v>
      </c>
      <c r="B10" s="3">
        <v>38</v>
      </c>
      <c r="C10" s="3" t="s">
        <v>21</v>
      </c>
      <c r="D10" s="6">
        <v>0.002663078703703704</v>
      </c>
      <c r="F10" s="3" t="s">
        <v>22</v>
      </c>
      <c r="I10" s="3">
        <f t="shared" si="0"/>
        <v>38</v>
      </c>
      <c r="J10" s="3" t="str">
        <f t="shared" si="0"/>
        <v>Mārcis Ivanovskis</v>
      </c>
      <c r="K10" s="3" t="str">
        <f t="shared" si="1"/>
        <v>BMW 325ix</v>
      </c>
      <c r="L10" s="3">
        <f t="shared" si="2"/>
        <v>1</v>
      </c>
    </row>
    <row r="11" spans="1:12" ht="15">
      <c r="A11" s="3">
        <v>3</v>
      </c>
      <c r="B11" s="3">
        <v>39</v>
      </c>
      <c r="C11" s="3" t="s">
        <v>31</v>
      </c>
      <c r="D11" s="6">
        <v>0.0027480324074074074</v>
      </c>
      <c r="E11" s="6">
        <v>8.495370370370372E-05</v>
      </c>
      <c r="F11" s="3" t="s">
        <v>26</v>
      </c>
      <c r="I11" s="3">
        <f t="shared" si="0"/>
        <v>39</v>
      </c>
      <c r="J11" s="3" t="str">
        <f t="shared" si="0"/>
        <v>Valts Zvaigzne</v>
      </c>
      <c r="K11" s="3" t="str">
        <f t="shared" si="1"/>
        <v>Audi 90</v>
      </c>
      <c r="L11" s="3">
        <f t="shared" si="2"/>
        <v>3</v>
      </c>
    </row>
    <row r="12" spans="1:18" ht="15">
      <c r="A12" s="1">
        <v>5</v>
      </c>
      <c r="B12" s="1">
        <v>40</v>
      </c>
      <c r="C12" s="1" t="s">
        <v>29</v>
      </c>
      <c r="D12" s="7">
        <v>0.0028482638888888885</v>
      </c>
      <c r="E12" s="7">
        <v>0.00018518518518518518</v>
      </c>
      <c r="F12" s="1" t="s">
        <v>30</v>
      </c>
      <c r="I12" s="3">
        <f t="shared" si="0"/>
        <v>40</v>
      </c>
      <c r="J12" s="3" t="str">
        <f t="shared" si="0"/>
        <v>Oļģerts Jansons</v>
      </c>
      <c r="K12" s="3" t="str">
        <f t="shared" si="1"/>
        <v>Audi A4 Quattro</v>
      </c>
      <c r="L12" s="3">
        <f t="shared" si="2"/>
        <v>5</v>
      </c>
      <c r="R12" s="4"/>
    </row>
    <row r="13" spans="1:19" ht="15">
      <c r="A13" s="3">
        <v>6</v>
      </c>
      <c r="B13" s="3">
        <v>41</v>
      </c>
      <c r="C13" s="3" t="s">
        <v>27</v>
      </c>
      <c r="D13" s="6">
        <v>0.009278240740740741</v>
      </c>
      <c r="E13" s="6">
        <v>0.006615162037037037</v>
      </c>
      <c r="F13" s="3" t="s">
        <v>28</v>
      </c>
      <c r="I13" s="3">
        <f t="shared" si="0"/>
        <v>41</v>
      </c>
      <c r="J13" s="3" t="str">
        <f t="shared" si="0"/>
        <v>Martins Maizitis</v>
      </c>
      <c r="K13" s="3" t="str">
        <f t="shared" si="1"/>
        <v>subaru impreza</v>
      </c>
      <c r="L13" s="3">
        <f t="shared" si="2"/>
        <v>6</v>
      </c>
      <c r="R13" s="4"/>
      <c r="S13" s="4"/>
    </row>
    <row r="14" spans="1:19" ht="15">
      <c r="A14" s="3">
        <v>4</v>
      </c>
      <c r="B14" s="3">
        <v>43</v>
      </c>
      <c r="C14" s="3" t="s">
        <v>25</v>
      </c>
      <c r="D14" s="6">
        <v>0.002749189814814815</v>
      </c>
      <c r="E14" s="6">
        <v>8.611111111111112E-05</v>
      </c>
      <c r="F14" s="3" t="s">
        <v>26</v>
      </c>
      <c r="I14" s="3">
        <f t="shared" si="0"/>
        <v>43</v>
      </c>
      <c r="J14" s="3" t="str">
        <f t="shared" si="0"/>
        <v>Edgars Tralla</v>
      </c>
      <c r="K14" s="3" t="str">
        <f t="shared" si="1"/>
        <v>Audi 90</v>
      </c>
      <c r="L14" s="3">
        <f t="shared" si="2"/>
        <v>4</v>
      </c>
      <c r="R14" s="4"/>
      <c r="S14" s="4"/>
    </row>
    <row r="15" spans="18:19" ht="15">
      <c r="R15" s="4"/>
      <c r="S15" s="4"/>
    </row>
    <row r="16" spans="1:19" s="1" customFormat="1" ht="15">
      <c r="A16" s="3"/>
      <c r="B16" s="3"/>
      <c r="C16" s="3"/>
      <c r="D16" s="6"/>
      <c r="E16" s="6"/>
      <c r="F16" s="3"/>
      <c r="G16" s="3"/>
      <c r="H16" s="3"/>
      <c r="I16" s="3"/>
      <c r="J16" s="3"/>
      <c r="K16" s="3"/>
      <c r="L16" s="3"/>
      <c r="R16" s="5"/>
      <c r="S16" s="5"/>
    </row>
    <row r="17" spans="1:19" ht="15">
      <c r="A17" s="1" t="s">
        <v>8</v>
      </c>
      <c r="B17" s="1"/>
      <c r="C17" s="1"/>
      <c r="D17" s="7"/>
      <c r="E17" s="7"/>
      <c r="F17" s="1"/>
      <c r="G17" s="1"/>
      <c r="H17" s="1"/>
      <c r="I17" s="1" t="str">
        <f>A17</f>
        <v>  4WD OPEN  </v>
      </c>
      <c r="J17" s="1"/>
      <c r="K17" s="1"/>
      <c r="L17" s="1"/>
      <c r="R17" s="4"/>
      <c r="S17" s="4"/>
    </row>
    <row r="18" spans="1:12" ht="15">
      <c r="A18" s="3" t="s">
        <v>3</v>
      </c>
      <c r="B18" s="3" t="s">
        <v>4</v>
      </c>
      <c r="C18" s="3" t="s">
        <v>0</v>
      </c>
      <c r="D18" s="6" t="s">
        <v>5</v>
      </c>
      <c r="E18" s="6" t="s">
        <v>6</v>
      </c>
      <c r="F18" s="3" t="s">
        <v>1</v>
      </c>
      <c r="I18" s="3" t="str">
        <f aca="true" t="shared" si="3" ref="I18:J21">B18</f>
        <v>Nr</v>
      </c>
      <c r="J18" s="3" t="str">
        <f t="shared" si="3"/>
        <v>Braucējs</v>
      </c>
      <c r="K18" s="3" t="str">
        <f>F18</f>
        <v>Auto</v>
      </c>
      <c r="L18" s="3" t="str">
        <f t="shared" si="2"/>
        <v>Vieta</v>
      </c>
    </row>
    <row r="19" spans="1:12" ht="15">
      <c r="A19" s="3">
        <v>3</v>
      </c>
      <c r="B19" s="3">
        <v>55</v>
      </c>
      <c r="C19" s="3" t="s">
        <v>34</v>
      </c>
      <c r="D19" s="6">
        <v>0.0030194444444444444</v>
      </c>
      <c r="E19" s="6">
        <v>0.00023449074074074073</v>
      </c>
      <c r="F19" s="3" t="s">
        <v>35</v>
      </c>
      <c r="I19" s="3">
        <f t="shared" si="3"/>
        <v>55</v>
      </c>
      <c r="J19" s="3" t="str">
        <f t="shared" si="3"/>
        <v>Jānis Mētra</v>
      </c>
      <c r="K19" s="3" t="str">
        <f>F19</f>
        <v>Audi 80</v>
      </c>
      <c r="L19" s="3">
        <f t="shared" si="2"/>
        <v>3</v>
      </c>
    </row>
    <row r="20" spans="1:12" ht="15">
      <c r="A20" s="3">
        <v>1</v>
      </c>
      <c r="B20" s="3">
        <v>56</v>
      </c>
      <c r="C20" s="3" t="s">
        <v>32</v>
      </c>
      <c r="D20" s="6">
        <v>0.002784953703703704</v>
      </c>
      <c r="F20" s="3" t="s">
        <v>33</v>
      </c>
      <c r="I20" s="3">
        <f t="shared" si="3"/>
        <v>56</v>
      </c>
      <c r="J20" s="3" t="str">
        <f t="shared" si="3"/>
        <v>Mārtiņš Mietiņš</v>
      </c>
      <c r="K20" s="3" t="str">
        <f>F20</f>
        <v>Subaru GGR Nr.2</v>
      </c>
      <c r="L20" s="3">
        <f t="shared" si="2"/>
        <v>1</v>
      </c>
    </row>
    <row r="21" spans="1:18" ht="15">
      <c r="A21" s="3">
        <v>2</v>
      </c>
      <c r="B21" s="3">
        <v>61</v>
      </c>
      <c r="C21" s="3" t="s">
        <v>36</v>
      </c>
      <c r="D21" s="6">
        <v>0.002960763888888888</v>
      </c>
      <c r="E21" s="6">
        <v>0.00017581018518518518</v>
      </c>
      <c r="F21" s="3" t="s">
        <v>37</v>
      </c>
      <c r="I21" s="3">
        <f t="shared" si="3"/>
        <v>61</v>
      </c>
      <c r="J21" s="3" t="str">
        <f t="shared" si="3"/>
        <v>Ivo Stjade</v>
      </c>
      <c r="K21" s="3" t="str">
        <f>F21</f>
        <v>MAZDA 323</v>
      </c>
      <c r="L21" s="3">
        <f t="shared" si="2"/>
        <v>2</v>
      </c>
      <c r="R21" s="4"/>
    </row>
    <row r="22" spans="18:19" ht="15">
      <c r="R22" s="4"/>
      <c r="S22" s="4"/>
    </row>
    <row r="23" spans="18:19" ht="15">
      <c r="R23" s="4"/>
      <c r="S23" s="4"/>
    </row>
    <row r="24" spans="1:12" ht="15">
      <c r="A24" s="1" t="s">
        <v>9</v>
      </c>
      <c r="B24" s="1"/>
      <c r="C24" s="1"/>
      <c r="D24" s="7"/>
      <c r="E24" s="7"/>
      <c r="F24" s="1"/>
      <c r="G24" s="1"/>
      <c r="H24" s="1"/>
      <c r="I24" s="1" t="str">
        <f>A24</f>
        <v>  4WD+  </v>
      </c>
      <c r="J24" s="1"/>
      <c r="K24" s="1"/>
      <c r="L24" s="1"/>
    </row>
    <row r="25" spans="1:12" ht="15">
      <c r="A25" s="3" t="s">
        <v>3</v>
      </c>
      <c r="B25" s="3" t="s">
        <v>4</v>
      </c>
      <c r="C25" s="3" t="s">
        <v>0</v>
      </c>
      <c r="D25" s="6" t="s">
        <v>5</v>
      </c>
      <c r="E25" s="6" t="s">
        <v>6</v>
      </c>
      <c r="F25" s="3" t="s">
        <v>1</v>
      </c>
      <c r="I25" s="3" t="str">
        <f aca="true" t="shared" si="4" ref="I25:J37">B25</f>
        <v>Nr</v>
      </c>
      <c r="J25" s="3" t="str">
        <f t="shared" si="4"/>
        <v>Braucējs</v>
      </c>
      <c r="K25" s="3" t="str">
        <f aca="true" t="shared" si="5" ref="K25:K37">F25</f>
        <v>Auto</v>
      </c>
      <c r="L25" s="3" t="str">
        <f t="shared" si="2"/>
        <v>Vieta</v>
      </c>
    </row>
    <row r="26" spans="1:12" ht="15">
      <c r="A26" s="3">
        <v>7</v>
      </c>
      <c r="B26" s="3">
        <v>44</v>
      </c>
      <c r="C26" s="3" t="s">
        <v>41</v>
      </c>
      <c r="D26" s="6">
        <v>0.002827083333333333</v>
      </c>
      <c r="E26" s="6">
        <v>0.0001636574074074074</v>
      </c>
      <c r="F26" s="3" t="s">
        <v>42</v>
      </c>
      <c r="I26" s="3">
        <f t="shared" si="4"/>
        <v>44</v>
      </c>
      <c r="J26" s="3" t="str">
        <f t="shared" si="4"/>
        <v>Atis Riekstiņš</v>
      </c>
      <c r="K26" s="3" t="str">
        <f t="shared" si="5"/>
        <v>Subaru Impreza STI</v>
      </c>
      <c r="L26" s="3">
        <f t="shared" si="2"/>
        <v>7</v>
      </c>
    </row>
    <row r="27" spans="1:18" ht="15">
      <c r="A27" s="3">
        <v>10</v>
      </c>
      <c r="B27" s="3">
        <v>45</v>
      </c>
      <c r="C27" s="3" t="s">
        <v>48</v>
      </c>
      <c r="D27" s="6">
        <v>0.005428703703703703</v>
      </c>
      <c r="E27" s="6">
        <v>0.002765277777777778</v>
      </c>
      <c r="F27" s="3" t="s">
        <v>24</v>
      </c>
      <c r="I27" s="3">
        <f t="shared" si="4"/>
        <v>45</v>
      </c>
      <c r="J27" s="3" t="str">
        <f t="shared" si="4"/>
        <v>Vigo Rubenis</v>
      </c>
      <c r="K27" s="3" t="str">
        <f t="shared" si="5"/>
        <v>Subaru Impreza</v>
      </c>
      <c r="L27" s="3">
        <f t="shared" si="2"/>
        <v>10</v>
      </c>
      <c r="R27" s="4"/>
    </row>
    <row r="28" spans="1:19" ht="15">
      <c r="A28" s="1">
        <v>4</v>
      </c>
      <c r="B28" s="1">
        <v>46</v>
      </c>
      <c r="C28" s="1" t="s">
        <v>40</v>
      </c>
      <c r="D28" s="7">
        <v>0.0027686342592592593</v>
      </c>
      <c r="E28" s="7">
        <v>0.00010520833333333333</v>
      </c>
      <c r="F28" s="1" t="s">
        <v>24</v>
      </c>
      <c r="I28" s="3">
        <f t="shared" si="4"/>
        <v>46</v>
      </c>
      <c r="J28" s="3" t="str">
        <f t="shared" si="4"/>
        <v>Ralfs Sirmacis</v>
      </c>
      <c r="K28" s="3" t="str">
        <f t="shared" si="5"/>
        <v>Subaru Impreza</v>
      </c>
      <c r="L28" s="3">
        <f t="shared" si="2"/>
        <v>4</v>
      </c>
      <c r="R28" s="4"/>
      <c r="S28" s="4"/>
    </row>
    <row r="29" spans="1:19" ht="15">
      <c r="A29" s="3">
        <v>1</v>
      </c>
      <c r="B29" s="3">
        <v>47</v>
      </c>
      <c r="C29" s="3" t="s">
        <v>38</v>
      </c>
      <c r="D29" s="6">
        <v>0.0026634259259259263</v>
      </c>
      <c r="F29" s="3" t="s">
        <v>39</v>
      </c>
      <c r="I29" s="3">
        <f t="shared" si="4"/>
        <v>47</v>
      </c>
      <c r="J29" s="3" t="str">
        <f t="shared" si="4"/>
        <v>Jānis Ivanovskis</v>
      </c>
      <c r="K29" s="3" t="str">
        <f t="shared" si="5"/>
        <v>BMW325ix</v>
      </c>
      <c r="L29" s="3">
        <f t="shared" si="2"/>
        <v>1</v>
      </c>
      <c r="R29" s="4"/>
      <c r="S29" s="4"/>
    </row>
    <row r="30" spans="1:19" s="1" customFormat="1" ht="15">
      <c r="A30" s="3">
        <v>2</v>
      </c>
      <c r="B30" s="3">
        <v>48</v>
      </c>
      <c r="C30" s="3" t="s">
        <v>43</v>
      </c>
      <c r="D30" s="6">
        <v>0.0027640046296296297</v>
      </c>
      <c r="E30" s="6">
        <v>0.00010057870370370369</v>
      </c>
      <c r="F30" s="3" t="s">
        <v>24</v>
      </c>
      <c r="G30" s="3"/>
      <c r="H30" s="3"/>
      <c r="I30" s="3">
        <f t="shared" si="4"/>
        <v>48</v>
      </c>
      <c r="J30" s="3" t="str">
        <f t="shared" si="4"/>
        <v>Einārs Juškovskis</v>
      </c>
      <c r="K30" s="3" t="str">
        <f t="shared" si="5"/>
        <v>Subaru Impreza</v>
      </c>
      <c r="L30" s="3">
        <f t="shared" si="2"/>
        <v>2</v>
      </c>
      <c r="R30" s="5"/>
      <c r="S30" s="5"/>
    </row>
    <row r="31" spans="1:19" ht="15">
      <c r="A31" s="3">
        <v>5</v>
      </c>
      <c r="B31" s="3">
        <v>49</v>
      </c>
      <c r="C31" s="3" t="s">
        <v>31</v>
      </c>
      <c r="D31" s="6">
        <v>0.0027871527777777773</v>
      </c>
      <c r="E31" s="6">
        <v>0.00012372685185185184</v>
      </c>
      <c r="F31" s="3" t="s">
        <v>26</v>
      </c>
      <c r="I31" s="3">
        <f t="shared" si="4"/>
        <v>49</v>
      </c>
      <c r="J31" s="3" t="str">
        <f t="shared" si="4"/>
        <v>Valts Zvaigzne</v>
      </c>
      <c r="K31" s="3" t="str">
        <f t="shared" si="5"/>
        <v>Audi 90</v>
      </c>
      <c r="L31" s="3">
        <f t="shared" si="2"/>
        <v>5</v>
      </c>
      <c r="R31" s="4"/>
      <c r="S31" s="4"/>
    </row>
    <row r="32" spans="1:19" ht="15">
      <c r="A32" s="1">
        <v>11</v>
      </c>
      <c r="B32" s="1">
        <v>50</v>
      </c>
      <c r="C32" s="1" t="s">
        <v>52</v>
      </c>
      <c r="D32" s="7">
        <v>0.006007754629629629</v>
      </c>
      <c r="E32" s="7">
        <v>0.003344328703703704</v>
      </c>
      <c r="F32" s="1" t="s">
        <v>24</v>
      </c>
      <c r="I32" s="3">
        <f t="shared" si="4"/>
        <v>50</v>
      </c>
      <c r="J32" s="3" t="str">
        <f t="shared" si="4"/>
        <v>Edgars Kaulakāns</v>
      </c>
      <c r="K32" s="3" t="str">
        <f t="shared" si="5"/>
        <v>Subaru Impreza</v>
      </c>
      <c r="L32" s="3">
        <f t="shared" si="2"/>
        <v>11</v>
      </c>
      <c r="R32" s="4"/>
      <c r="S32" s="4"/>
    </row>
    <row r="33" spans="1:19" ht="15">
      <c r="A33" s="3" t="s">
        <v>106</v>
      </c>
      <c r="B33" s="3">
        <v>51</v>
      </c>
      <c r="C33" s="3" t="s">
        <v>36</v>
      </c>
      <c r="D33" s="6" t="s">
        <v>106</v>
      </c>
      <c r="F33" s="3" t="s">
        <v>37</v>
      </c>
      <c r="I33" s="3">
        <f t="shared" si="4"/>
        <v>51</v>
      </c>
      <c r="J33" s="3" t="str">
        <f t="shared" si="4"/>
        <v>Ivo Stjade</v>
      </c>
      <c r="K33" s="3" t="str">
        <f t="shared" si="5"/>
        <v>MAZDA 323</v>
      </c>
      <c r="L33" s="3" t="str">
        <f t="shared" si="2"/>
        <v>DNS</v>
      </c>
      <c r="R33" s="4"/>
      <c r="S33" s="4"/>
    </row>
    <row r="34" spans="1:19" ht="15">
      <c r="A34" s="3">
        <v>3</v>
      </c>
      <c r="B34" s="3">
        <v>52</v>
      </c>
      <c r="C34" s="3" t="s">
        <v>46</v>
      </c>
      <c r="D34" s="6">
        <v>0.002764583333333333</v>
      </c>
      <c r="E34" s="6">
        <v>0.0001011574074074074</v>
      </c>
      <c r="F34" s="3" t="s">
        <v>47</v>
      </c>
      <c r="I34" s="3">
        <f t="shared" si="4"/>
        <v>52</v>
      </c>
      <c r="J34" s="3" t="str">
        <f t="shared" si="4"/>
        <v>Toms Lielkājis</v>
      </c>
      <c r="K34" s="3" t="str">
        <f t="shared" si="5"/>
        <v>SUBARU STI</v>
      </c>
      <c r="L34" s="3">
        <f t="shared" si="2"/>
        <v>3</v>
      </c>
      <c r="R34" s="4"/>
      <c r="S34" s="4"/>
    </row>
    <row r="35" spans="1:19" ht="15">
      <c r="A35" s="3">
        <v>6</v>
      </c>
      <c r="B35" s="3">
        <v>60</v>
      </c>
      <c r="C35" s="3" t="s">
        <v>44</v>
      </c>
      <c r="D35" s="6">
        <v>0.0028149305555555553</v>
      </c>
      <c r="E35" s="6">
        <v>0.00015150462962962963</v>
      </c>
      <c r="F35" s="3" t="s">
        <v>45</v>
      </c>
      <c r="I35" s="3">
        <f t="shared" si="4"/>
        <v>60</v>
      </c>
      <c r="J35" s="3" t="str">
        <f t="shared" si="4"/>
        <v>Zintis Dāvidsons</v>
      </c>
      <c r="K35" s="3" t="str">
        <f t="shared" si="5"/>
        <v>Mitsubishi evo</v>
      </c>
      <c r="L35" s="3">
        <f t="shared" si="2"/>
        <v>6</v>
      </c>
      <c r="R35" s="4"/>
      <c r="S35" s="4"/>
    </row>
    <row r="36" spans="1:19" ht="15">
      <c r="A36" s="3">
        <v>8</v>
      </c>
      <c r="B36" s="3">
        <v>62</v>
      </c>
      <c r="C36" s="3" t="s">
        <v>49</v>
      </c>
      <c r="D36" s="6">
        <v>0.0028841435185185185</v>
      </c>
      <c r="E36" s="6">
        <v>0.00022071759259259259</v>
      </c>
      <c r="F36" s="3" t="s">
        <v>50</v>
      </c>
      <c r="I36" s="3">
        <f t="shared" si="4"/>
        <v>62</v>
      </c>
      <c r="J36" s="3" t="str">
        <f t="shared" si="4"/>
        <v>Kaspars Baltiņš</v>
      </c>
      <c r="K36" s="3" t="str">
        <f t="shared" si="5"/>
        <v>Audi B4</v>
      </c>
      <c r="L36" s="3">
        <f t="shared" si="2"/>
        <v>8</v>
      </c>
      <c r="R36" s="4"/>
      <c r="S36" s="4"/>
    </row>
    <row r="37" spans="1:19" s="1" customFormat="1" ht="15">
      <c r="A37" s="3">
        <v>9</v>
      </c>
      <c r="B37" s="3">
        <v>65</v>
      </c>
      <c r="C37" s="3" t="s">
        <v>51</v>
      </c>
      <c r="D37" s="6">
        <v>0.004866435185185185</v>
      </c>
      <c r="E37" s="6">
        <v>0.002203009259259259</v>
      </c>
      <c r="F37" s="3" t="s">
        <v>24</v>
      </c>
      <c r="G37" s="3"/>
      <c r="H37" s="3"/>
      <c r="I37" s="3">
        <f t="shared" si="4"/>
        <v>65</v>
      </c>
      <c r="J37" s="3" t="str">
        <f t="shared" si="4"/>
        <v>Zigmārs Strautmanis</v>
      </c>
      <c r="K37" s="3" t="str">
        <f t="shared" si="5"/>
        <v>Subaru Impreza</v>
      </c>
      <c r="L37" s="3">
        <f t="shared" si="2"/>
        <v>9</v>
      </c>
      <c r="R37" s="5"/>
      <c r="S37" s="5"/>
    </row>
    <row r="40" spans="1:12" ht="15">
      <c r="A40" s="1" t="s">
        <v>10</v>
      </c>
      <c r="B40" s="1"/>
      <c r="C40" s="1"/>
      <c r="D40" s="7"/>
      <c r="E40" s="7"/>
      <c r="F40" s="1"/>
      <c r="G40" s="1"/>
      <c r="H40" s="1"/>
      <c r="I40" s="1" t="str">
        <f>A40</f>
        <v>  FWD 1600  </v>
      </c>
      <c r="J40" s="1"/>
      <c r="K40" s="1"/>
      <c r="L40" s="1"/>
    </row>
    <row r="41" spans="1:12" ht="15">
      <c r="A41" s="3" t="s">
        <v>3</v>
      </c>
      <c r="B41" s="3" t="s">
        <v>4</v>
      </c>
      <c r="C41" s="3" t="s">
        <v>0</v>
      </c>
      <c r="D41" s="6" t="s">
        <v>5</v>
      </c>
      <c r="E41" s="6" t="s">
        <v>6</v>
      </c>
      <c r="F41" s="3" t="s">
        <v>1</v>
      </c>
      <c r="I41" s="3" t="str">
        <f aca="true" t="shared" si="6" ref="I41:J46">B41</f>
        <v>Nr</v>
      </c>
      <c r="J41" s="3" t="str">
        <f t="shared" si="6"/>
        <v>Braucējs</v>
      </c>
      <c r="K41" s="3" t="str">
        <f aca="true" t="shared" si="7" ref="K41:K46">F41</f>
        <v>Auto</v>
      </c>
      <c r="L41" s="3" t="str">
        <f t="shared" si="2"/>
        <v>Vieta</v>
      </c>
    </row>
    <row r="42" spans="1:12" ht="15">
      <c r="A42" s="3">
        <v>5</v>
      </c>
      <c r="B42" s="3">
        <v>7</v>
      </c>
      <c r="C42" s="3" t="s">
        <v>60</v>
      </c>
      <c r="D42" s="6">
        <v>0.0030186342592592595</v>
      </c>
      <c r="E42" s="6">
        <v>0.0003251157407407408</v>
      </c>
      <c r="F42" s="3" t="s">
        <v>61</v>
      </c>
      <c r="I42" s="3">
        <f t="shared" si="6"/>
        <v>7</v>
      </c>
      <c r="J42" s="3" t="str">
        <f t="shared" si="6"/>
        <v>Mārtiņš Stanke</v>
      </c>
      <c r="K42" s="3" t="str">
        <f t="shared" si="7"/>
        <v>Renault Clio</v>
      </c>
      <c r="L42" s="3">
        <f t="shared" si="2"/>
        <v>5</v>
      </c>
    </row>
    <row r="43" spans="1:12" ht="15">
      <c r="A43" s="3">
        <v>2</v>
      </c>
      <c r="B43" s="3">
        <v>8</v>
      </c>
      <c r="C43" s="3" t="s">
        <v>53</v>
      </c>
      <c r="D43" s="6">
        <v>0.002749074074074074</v>
      </c>
      <c r="E43" s="6">
        <v>5.555555555555555E-05</v>
      </c>
      <c r="F43" s="3" t="s">
        <v>54</v>
      </c>
      <c r="I43" s="3">
        <f t="shared" si="6"/>
        <v>8</v>
      </c>
      <c r="J43" s="3" t="str">
        <f t="shared" si="6"/>
        <v>Andris Aleksejevs</v>
      </c>
      <c r="K43" s="3" t="str">
        <f t="shared" si="7"/>
        <v>VW Golf 2</v>
      </c>
      <c r="L43" s="3">
        <f t="shared" si="2"/>
        <v>2</v>
      </c>
    </row>
    <row r="44" spans="1:12" ht="15">
      <c r="A44" s="3">
        <v>3</v>
      </c>
      <c r="B44" s="3">
        <v>9</v>
      </c>
      <c r="C44" s="3" t="s">
        <v>55</v>
      </c>
      <c r="D44" s="6">
        <v>0.002834837962962963</v>
      </c>
      <c r="E44" s="6">
        <v>0.00014131944444444446</v>
      </c>
      <c r="F44" s="3" t="s">
        <v>56</v>
      </c>
      <c r="I44" s="3">
        <f t="shared" si="6"/>
        <v>9</v>
      </c>
      <c r="J44" s="3" t="str">
        <f t="shared" si="6"/>
        <v>Ģirts Ozoliņš</v>
      </c>
      <c r="K44" s="3" t="str">
        <f t="shared" si="7"/>
        <v>Honda CRX</v>
      </c>
      <c r="L44" s="3">
        <f t="shared" si="2"/>
        <v>3</v>
      </c>
    </row>
    <row r="45" spans="1:18" ht="15">
      <c r="A45" s="3">
        <v>1</v>
      </c>
      <c r="B45" s="3">
        <v>10</v>
      </c>
      <c r="C45" s="3" t="s">
        <v>58</v>
      </c>
      <c r="D45" s="6">
        <v>0.0026935185185185187</v>
      </c>
      <c r="F45" s="3" t="s">
        <v>59</v>
      </c>
      <c r="I45" s="3">
        <f t="shared" si="6"/>
        <v>10</v>
      </c>
      <c r="J45" s="3" t="str">
        <f t="shared" si="6"/>
        <v>Modris Žentiņš</v>
      </c>
      <c r="K45" s="3" t="str">
        <f t="shared" si="7"/>
        <v>Honda Civic</v>
      </c>
      <c r="L45" s="3">
        <f t="shared" si="2"/>
        <v>1</v>
      </c>
      <c r="R45" s="4"/>
    </row>
    <row r="46" spans="1:19" ht="15">
      <c r="A46" s="3">
        <v>4</v>
      </c>
      <c r="B46" s="3">
        <v>20</v>
      </c>
      <c r="C46" s="3" t="s">
        <v>57</v>
      </c>
      <c r="D46" s="6">
        <v>0.0028688657407407413</v>
      </c>
      <c r="E46" s="6">
        <v>0.00017534722222222222</v>
      </c>
      <c r="F46" s="3" t="s">
        <v>56</v>
      </c>
      <c r="I46" s="3">
        <f t="shared" si="6"/>
        <v>20</v>
      </c>
      <c r="J46" s="3" t="str">
        <f t="shared" si="6"/>
        <v>Dairis Ozoliņš</v>
      </c>
      <c r="K46" s="3" t="str">
        <f t="shared" si="7"/>
        <v>Honda CRX</v>
      </c>
      <c r="L46" s="3">
        <f t="shared" si="2"/>
        <v>4</v>
      </c>
      <c r="R46" s="4"/>
      <c r="S46" s="4"/>
    </row>
    <row r="47" spans="18:19" ht="15">
      <c r="R47" s="4"/>
      <c r="S47" s="4"/>
    </row>
    <row r="48" spans="18:19" ht="15">
      <c r="R48" s="4"/>
      <c r="S48" s="4"/>
    </row>
    <row r="49" spans="1:19" ht="15">
      <c r="A49" s="1" t="s">
        <v>11</v>
      </c>
      <c r="B49" s="1"/>
      <c r="C49" s="1"/>
      <c r="D49" s="7"/>
      <c r="E49" s="7"/>
      <c r="F49" s="1"/>
      <c r="G49" s="1"/>
      <c r="H49" s="1"/>
      <c r="I49" s="1" t="str">
        <f>A49</f>
        <v>  FWD 1600+  </v>
      </c>
      <c r="J49" s="1"/>
      <c r="K49" s="1"/>
      <c r="L49" s="1"/>
      <c r="R49" s="4"/>
      <c r="S49" s="4"/>
    </row>
    <row r="50" spans="1:12" ht="15">
      <c r="A50" s="3" t="s">
        <v>3</v>
      </c>
      <c r="B50" s="3" t="s">
        <v>4</v>
      </c>
      <c r="C50" s="3" t="s">
        <v>0</v>
      </c>
      <c r="D50" s="6" t="s">
        <v>5</v>
      </c>
      <c r="E50" s="6" t="s">
        <v>6</v>
      </c>
      <c r="F50" s="3" t="s">
        <v>1</v>
      </c>
      <c r="I50" s="3" t="str">
        <f aca="true" t="shared" si="8" ref="I50:J60">B50</f>
        <v>Nr</v>
      </c>
      <c r="J50" s="3" t="str">
        <f t="shared" si="8"/>
        <v>Braucējs</v>
      </c>
      <c r="K50" s="3" t="str">
        <f aca="true" t="shared" si="9" ref="K50:K60">F50</f>
        <v>Auto</v>
      </c>
      <c r="L50" s="3" t="str">
        <f t="shared" si="2"/>
        <v>Vieta</v>
      </c>
    </row>
    <row r="51" spans="1:12" s="1" customFormat="1" ht="15">
      <c r="A51" s="3">
        <v>8</v>
      </c>
      <c r="B51" s="3">
        <v>11</v>
      </c>
      <c r="C51" s="3" t="s">
        <v>71</v>
      </c>
      <c r="D51" s="6">
        <v>0.0030238425925925923</v>
      </c>
      <c r="E51" s="6">
        <v>0.00028414351851851853</v>
      </c>
      <c r="F51" s="3" t="s">
        <v>61</v>
      </c>
      <c r="G51" s="3"/>
      <c r="H51" s="3"/>
      <c r="I51" s="3">
        <f t="shared" si="8"/>
        <v>11</v>
      </c>
      <c r="J51" s="3" t="str">
        <f t="shared" si="8"/>
        <v>Māris Liepiņš</v>
      </c>
      <c r="K51" s="3" t="str">
        <f t="shared" si="9"/>
        <v>Renault Clio</v>
      </c>
      <c r="L51" s="3">
        <f t="shared" si="2"/>
        <v>8</v>
      </c>
    </row>
    <row r="52" spans="1:12" ht="15">
      <c r="A52" s="3">
        <v>2</v>
      </c>
      <c r="B52" s="3">
        <v>14</v>
      </c>
      <c r="C52" s="3" t="s">
        <v>62</v>
      </c>
      <c r="D52" s="6">
        <v>0.002774074074074074</v>
      </c>
      <c r="E52" s="6">
        <v>3.4374999999999995E-05</v>
      </c>
      <c r="F52" s="3" t="s">
        <v>63</v>
      </c>
      <c r="I52" s="3">
        <f t="shared" si="8"/>
        <v>14</v>
      </c>
      <c r="J52" s="3" t="str">
        <f t="shared" si="8"/>
        <v>Sandis Laukšteins</v>
      </c>
      <c r="K52" s="3" t="str">
        <f t="shared" si="9"/>
        <v>VW Golf</v>
      </c>
      <c r="L52" s="3">
        <f t="shared" si="2"/>
        <v>2</v>
      </c>
    </row>
    <row r="53" spans="1:18" ht="15">
      <c r="A53" s="3">
        <v>4</v>
      </c>
      <c r="B53" s="3">
        <v>15</v>
      </c>
      <c r="C53" s="3" t="s">
        <v>66</v>
      </c>
      <c r="D53" s="6">
        <v>0.002859837962962963</v>
      </c>
      <c r="E53" s="6">
        <v>0.00012013888888888891</v>
      </c>
      <c r="F53" s="3" t="s">
        <v>67</v>
      </c>
      <c r="I53" s="3">
        <f t="shared" si="8"/>
        <v>15</v>
      </c>
      <c r="J53" s="3" t="str">
        <f t="shared" si="8"/>
        <v>Raivis Bartušauskis</v>
      </c>
      <c r="K53" s="3" t="str">
        <f t="shared" si="9"/>
        <v>Opel Corsa</v>
      </c>
      <c r="L53" s="3">
        <f t="shared" si="2"/>
        <v>4</v>
      </c>
      <c r="R53" s="4"/>
    </row>
    <row r="54" spans="1:19" ht="15">
      <c r="A54" s="3">
        <v>3</v>
      </c>
      <c r="B54" s="3">
        <v>18</v>
      </c>
      <c r="C54" s="3" t="s">
        <v>53</v>
      </c>
      <c r="D54" s="6">
        <v>0.002781365740740741</v>
      </c>
      <c r="E54" s="6">
        <v>4.1666666666666665E-05</v>
      </c>
      <c r="F54" s="3" t="s">
        <v>54</v>
      </c>
      <c r="I54" s="3">
        <f t="shared" si="8"/>
        <v>18</v>
      </c>
      <c r="J54" s="3" t="str">
        <f t="shared" si="8"/>
        <v>Andris Aleksejevs</v>
      </c>
      <c r="K54" s="3" t="str">
        <f t="shared" si="9"/>
        <v>VW Golf 2</v>
      </c>
      <c r="L54" s="3">
        <f t="shared" si="2"/>
        <v>3</v>
      </c>
      <c r="R54" s="4"/>
      <c r="S54" s="4"/>
    </row>
    <row r="55" spans="1:19" ht="15">
      <c r="A55" s="3">
        <v>7</v>
      </c>
      <c r="B55" s="3">
        <v>21</v>
      </c>
      <c r="C55" s="3" t="s">
        <v>69</v>
      </c>
      <c r="D55" s="6">
        <v>0.00299837962962963</v>
      </c>
      <c r="E55" s="6">
        <v>0.00025868055555555556</v>
      </c>
      <c r="F55" s="3" t="s">
        <v>61</v>
      </c>
      <c r="I55" s="3">
        <f t="shared" si="8"/>
        <v>21</v>
      </c>
      <c r="J55" s="3" t="str">
        <f t="shared" si="8"/>
        <v>Arvis Vecvagars</v>
      </c>
      <c r="K55" s="3" t="str">
        <f t="shared" si="9"/>
        <v>Renault Clio</v>
      </c>
      <c r="L55" s="3">
        <f t="shared" si="2"/>
        <v>7</v>
      </c>
      <c r="R55" s="4"/>
      <c r="S55" s="4"/>
    </row>
    <row r="56" spans="1:19" ht="15">
      <c r="A56" s="3">
        <v>1</v>
      </c>
      <c r="B56" s="3">
        <v>23</v>
      </c>
      <c r="C56" s="3" t="s">
        <v>58</v>
      </c>
      <c r="D56" s="6">
        <v>0.0027396990740740745</v>
      </c>
      <c r="F56" s="3" t="s">
        <v>59</v>
      </c>
      <c r="I56" s="3">
        <f t="shared" si="8"/>
        <v>23</v>
      </c>
      <c r="J56" s="3" t="str">
        <f t="shared" si="8"/>
        <v>Modris Žentiņš</v>
      </c>
      <c r="K56" s="3" t="str">
        <f t="shared" si="9"/>
        <v>Honda Civic</v>
      </c>
      <c r="L56" s="3">
        <f t="shared" si="2"/>
        <v>1</v>
      </c>
      <c r="R56" s="4"/>
      <c r="S56" s="4"/>
    </row>
    <row r="57" spans="1:19" ht="15">
      <c r="A57" s="1">
        <v>10</v>
      </c>
      <c r="B57" s="1">
        <v>24</v>
      </c>
      <c r="C57" s="1" t="s">
        <v>68</v>
      </c>
      <c r="D57" s="7">
        <v>0.0030748842592592594</v>
      </c>
      <c r="E57" s="7">
        <v>0.00033518518518518516</v>
      </c>
      <c r="F57" s="1" t="s">
        <v>61</v>
      </c>
      <c r="I57" s="3">
        <f t="shared" si="8"/>
        <v>24</v>
      </c>
      <c r="J57" s="3" t="str">
        <f t="shared" si="8"/>
        <v>Zigmārs Lapa</v>
      </c>
      <c r="K57" s="3" t="str">
        <f t="shared" si="9"/>
        <v>Renault Clio</v>
      </c>
      <c r="L57" s="3">
        <f t="shared" si="2"/>
        <v>10</v>
      </c>
      <c r="R57" s="4"/>
      <c r="S57" s="4"/>
    </row>
    <row r="58" spans="1:19" ht="15">
      <c r="A58" s="3">
        <v>6</v>
      </c>
      <c r="B58" s="3">
        <v>27</v>
      </c>
      <c r="C58" s="3" t="s">
        <v>65</v>
      </c>
      <c r="D58" s="6">
        <v>0.00293587962962963</v>
      </c>
      <c r="E58" s="6">
        <v>0.00019618055555555553</v>
      </c>
      <c r="F58" s="3" t="s">
        <v>63</v>
      </c>
      <c r="I58" s="3">
        <f t="shared" si="8"/>
        <v>27</v>
      </c>
      <c r="J58" s="3" t="str">
        <f t="shared" si="8"/>
        <v>Mairis Laukšteins</v>
      </c>
      <c r="K58" s="3" t="str">
        <f t="shared" si="9"/>
        <v>VW Golf</v>
      </c>
      <c r="L58" s="3">
        <f t="shared" si="2"/>
        <v>6</v>
      </c>
      <c r="R58" s="4"/>
      <c r="S58" s="4"/>
    </row>
    <row r="59" spans="1:19" ht="15">
      <c r="A59" s="3">
        <v>5</v>
      </c>
      <c r="B59" s="3">
        <v>33</v>
      </c>
      <c r="C59" s="3" t="s">
        <v>64</v>
      </c>
      <c r="D59" s="6">
        <v>0.002918981481481481</v>
      </c>
      <c r="E59" s="6">
        <v>0.0001792824074074074</v>
      </c>
      <c r="F59" s="3" t="s">
        <v>56</v>
      </c>
      <c r="I59" s="3">
        <f t="shared" si="8"/>
        <v>33</v>
      </c>
      <c r="J59" s="3" t="str">
        <f t="shared" si="8"/>
        <v>Raivo Ozoliņš</v>
      </c>
      <c r="K59" s="3" t="str">
        <f t="shared" si="9"/>
        <v>Honda CRX</v>
      </c>
      <c r="L59" s="3">
        <f t="shared" si="2"/>
        <v>5</v>
      </c>
      <c r="R59" s="4"/>
      <c r="S59" s="4"/>
    </row>
    <row r="60" spans="1:19" ht="15">
      <c r="A60" s="3">
        <v>9</v>
      </c>
      <c r="B60" s="3">
        <v>63</v>
      </c>
      <c r="C60" s="3" t="s">
        <v>70</v>
      </c>
      <c r="D60" s="6">
        <v>0.0030305555555555554</v>
      </c>
      <c r="E60" s="6">
        <v>0.0002908564814814815</v>
      </c>
      <c r="F60" s="3" t="s">
        <v>61</v>
      </c>
      <c r="I60" s="3">
        <f t="shared" si="8"/>
        <v>63</v>
      </c>
      <c r="J60" s="3" t="str">
        <f t="shared" si="8"/>
        <v>Edgars Balodis</v>
      </c>
      <c r="K60" s="3" t="str">
        <f t="shared" si="9"/>
        <v>Renault Clio</v>
      </c>
      <c r="L60" s="3">
        <f t="shared" si="2"/>
        <v>9</v>
      </c>
      <c r="R60" s="4"/>
      <c r="S60" s="4"/>
    </row>
    <row r="61" spans="18:19" ht="15">
      <c r="R61" s="4"/>
      <c r="S61" s="4"/>
    </row>
    <row r="62" spans="1:19" s="1" customFormat="1" ht="15">
      <c r="A62" s="3"/>
      <c r="B62" s="3"/>
      <c r="C62" s="3"/>
      <c r="D62" s="6"/>
      <c r="E62" s="6"/>
      <c r="F62" s="3"/>
      <c r="G62" s="3"/>
      <c r="H62" s="3"/>
      <c r="I62" s="3"/>
      <c r="J62" s="3"/>
      <c r="K62" s="3"/>
      <c r="L62" s="3"/>
      <c r="R62" s="5"/>
      <c r="S62" s="5"/>
    </row>
    <row r="63" spans="1:12" ht="15">
      <c r="A63" s="1" t="s">
        <v>12</v>
      </c>
      <c r="B63" s="1"/>
      <c r="C63" s="1"/>
      <c r="D63" s="7"/>
      <c r="E63" s="7"/>
      <c r="F63" s="1"/>
      <c r="G63" s="1"/>
      <c r="H63" s="1"/>
      <c r="I63" s="1" t="str">
        <f>A63</f>
        <v>  RWD  </v>
      </c>
      <c r="J63" s="1"/>
      <c r="K63" s="1"/>
      <c r="L63" s="1"/>
    </row>
    <row r="64" spans="1:12" ht="15">
      <c r="A64" s="3" t="s">
        <v>3</v>
      </c>
      <c r="B64" s="3" t="s">
        <v>4</v>
      </c>
      <c r="C64" s="3" t="s">
        <v>0</v>
      </c>
      <c r="D64" s="6" t="s">
        <v>5</v>
      </c>
      <c r="E64" s="6" t="s">
        <v>6</v>
      </c>
      <c r="F64" s="3" t="s">
        <v>1</v>
      </c>
      <c r="I64" s="3" t="str">
        <f aca="true" t="shared" si="10" ref="I64:J74">B64</f>
        <v>Nr</v>
      </c>
      <c r="J64" s="3" t="str">
        <f t="shared" si="10"/>
        <v>Braucējs</v>
      </c>
      <c r="K64" s="3" t="str">
        <f aca="true" t="shared" si="11" ref="K64:K74">F64</f>
        <v>Auto</v>
      </c>
      <c r="L64" s="3" t="str">
        <f t="shared" si="2"/>
        <v>Vieta</v>
      </c>
    </row>
    <row r="65" spans="1:12" ht="15">
      <c r="A65" s="3">
        <v>4</v>
      </c>
      <c r="B65" s="3">
        <v>17</v>
      </c>
      <c r="C65" s="3" t="s">
        <v>80</v>
      </c>
      <c r="D65" s="6">
        <v>0.0030651620370370377</v>
      </c>
      <c r="E65" s="6">
        <v>7.30324074074074E-05</v>
      </c>
      <c r="F65" s="3" t="s">
        <v>81</v>
      </c>
      <c r="I65" s="3">
        <f t="shared" si="10"/>
        <v>17</v>
      </c>
      <c r="J65" s="3" t="str">
        <f t="shared" si="10"/>
        <v>Jānis Apsītis</v>
      </c>
      <c r="K65" s="3" t="str">
        <f t="shared" si="11"/>
        <v>BMW 316</v>
      </c>
      <c r="L65" s="3">
        <f t="shared" si="2"/>
        <v>4</v>
      </c>
    </row>
    <row r="66" spans="1:18" ht="15">
      <c r="A66" s="3">
        <v>1</v>
      </c>
      <c r="B66" s="3">
        <v>19</v>
      </c>
      <c r="C66" s="3" t="s">
        <v>79</v>
      </c>
      <c r="D66" s="6">
        <v>0.0029921296296296293</v>
      </c>
      <c r="F66" s="3" t="s">
        <v>73</v>
      </c>
      <c r="I66" s="3">
        <f t="shared" si="10"/>
        <v>19</v>
      </c>
      <c r="J66" s="3" t="str">
        <f t="shared" si="10"/>
        <v>Andris Vovers</v>
      </c>
      <c r="K66" s="3" t="str">
        <f t="shared" si="11"/>
        <v>BMW 325</v>
      </c>
      <c r="L66" s="3">
        <f t="shared" si="2"/>
        <v>1</v>
      </c>
      <c r="R66" s="4"/>
    </row>
    <row r="67" spans="1:19" ht="15">
      <c r="A67" s="3">
        <v>8</v>
      </c>
      <c r="B67" s="3">
        <v>25</v>
      </c>
      <c r="C67" s="3" t="s">
        <v>75</v>
      </c>
      <c r="D67" s="6">
        <v>0.0031584490740740744</v>
      </c>
      <c r="E67" s="6">
        <v>0.00016631944444444444</v>
      </c>
      <c r="F67" s="3" t="s">
        <v>76</v>
      </c>
      <c r="I67" s="3">
        <f t="shared" si="10"/>
        <v>25</v>
      </c>
      <c r="J67" s="3" t="str">
        <f t="shared" si="10"/>
        <v>Gatis Babris</v>
      </c>
      <c r="K67" s="3" t="str">
        <f t="shared" si="11"/>
        <v>BMW 328</v>
      </c>
      <c r="L67" s="3">
        <f t="shared" si="2"/>
        <v>8</v>
      </c>
      <c r="R67" s="4"/>
      <c r="S67" s="4"/>
    </row>
    <row r="68" spans="1:19" ht="15">
      <c r="A68" s="3">
        <v>3</v>
      </c>
      <c r="B68" s="3">
        <v>26</v>
      </c>
      <c r="C68" s="3" t="s">
        <v>72</v>
      </c>
      <c r="D68" s="6">
        <v>0.0030469907407407407</v>
      </c>
      <c r="E68" s="6">
        <v>5.486111111111111E-05</v>
      </c>
      <c r="F68" s="3" t="s">
        <v>73</v>
      </c>
      <c r="I68" s="3">
        <f t="shared" si="10"/>
        <v>26</v>
      </c>
      <c r="J68" s="3" t="str">
        <f t="shared" si="10"/>
        <v>Gundars Tīdmanis</v>
      </c>
      <c r="K68" s="3" t="str">
        <f t="shared" si="11"/>
        <v>BMW 325</v>
      </c>
      <c r="L68" s="3">
        <f t="shared" si="2"/>
        <v>3</v>
      </c>
      <c r="R68" s="4"/>
      <c r="S68" s="4"/>
    </row>
    <row r="69" spans="1:19" ht="15">
      <c r="A69" s="3">
        <v>5</v>
      </c>
      <c r="B69" s="3">
        <v>28</v>
      </c>
      <c r="C69" s="3" t="s">
        <v>77</v>
      </c>
      <c r="D69" s="6">
        <v>0.003079050925925926</v>
      </c>
      <c r="E69" s="6">
        <v>8.69212962962963E-05</v>
      </c>
      <c r="F69" s="3" t="s">
        <v>78</v>
      </c>
      <c r="I69" s="3">
        <f t="shared" si="10"/>
        <v>28</v>
      </c>
      <c r="J69" s="3" t="str">
        <f t="shared" si="10"/>
        <v>Jānis Strazdiņš</v>
      </c>
      <c r="K69" s="3" t="str">
        <f t="shared" si="11"/>
        <v>BMW 318 ti compact</v>
      </c>
      <c r="L69" s="3">
        <f t="shared" si="2"/>
        <v>5</v>
      </c>
      <c r="R69" s="4"/>
      <c r="S69" s="4"/>
    </row>
    <row r="70" spans="1:19" ht="15">
      <c r="A70" s="3">
        <v>10</v>
      </c>
      <c r="B70" s="3">
        <v>30</v>
      </c>
      <c r="C70" s="3" t="s">
        <v>87</v>
      </c>
      <c r="D70" s="6">
        <v>0.0034244212962962965</v>
      </c>
      <c r="E70" s="6">
        <v>0.0004322916666666667</v>
      </c>
      <c r="F70" s="3" t="s">
        <v>73</v>
      </c>
      <c r="I70" s="3">
        <f t="shared" si="10"/>
        <v>30</v>
      </c>
      <c r="J70" s="3" t="str">
        <f t="shared" si="10"/>
        <v>Egons Ansbergs</v>
      </c>
      <c r="K70" s="3" t="str">
        <f t="shared" si="11"/>
        <v>BMW 325</v>
      </c>
      <c r="L70" s="3">
        <f t="shared" si="2"/>
        <v>10</v>
      </c>
      <c r="R70" s="4"/>
      <c r="S70" s="4"/>
    </row>
    <row r="71" spans="1:19" ht="15">
      <c r="A71" s="3">
        <v>6</v>
      </c>
      <c r="B71" s="3">
        <v>31</v>
      </c>
      <c r="C71" s="3" t="s">
        <v>84</v>
      </c>
      <c r="D71" s="6">
        <v>0.0030868055555555557</v>
      </c>
      <c r="E71" s="6">
        <v>9.467592592592594E-05</v>
      </c>
      <c r="F71" s="3" t="s">
        <v>73</v>
      </c>
      <c r="I71" s="3">
        <f t="shared" si="10"/>
        <v>31</v>
      </c>
      <c r="J71" s="3" t="str">
        <f t="shared" si="10"/>
        <v>Gints Lapsa</v>
      </c>
      <c r="K71" s="3" t="str">
        <f t="shared" si="11"/>
        <v>BMW 325</v>
      </c>
      <c r="L71" s="3">
        <f t="shared" si="2"/>
        <v>6</v>
      </c>
      <c r="R71" s="4"/>
      <c r="S71" s="4"/>
    </row>
    <row r="72" spans="1:19" ht="15">
      <c r="A72" s="3">
        <v>7</v>
      </c>
      <c r="B72" s="3">
        <v>32</v>
      </c>
      <c r="C72" s="3" t="s">
        <v>82</v>
      </c>
      <c r="D72" s="6">
        <v>0.003149305555555556</v>
      </c>
      <c r="E72" s="6">
        <v>0.00015717592592592592</v>
      </c>
      <c r="F72" s="3" t="s">
        <v>83</v>
      </c>
      <c r="I72" s="3">
        <f t="shared" si="10"/>
        <v>32</v>
      </c>
      <c r="J72" s="3" t="str">
        <f t="shared" si="10"/>
        <v>Raivis Galviņš</v>
      </c>
      <c r="K72" s="3" t="str">
        <f t="shared" si="11"/>
        <v>BMW</v>
      </c>
      <c r="L72" s="3">
        <f aca="true" t="shared" si="12" ref="L72:L88">A72</f>
        <v>7</v>
      </c>
      <c r="R72" s="4"/>
      <c r="S72" s="4"/>
    </row>
    <row r="73" spans="1:19" ht="15">
      <c r="A73" s="3">
        <v>2</v>
      </c>
      <c r="B73" s="3">
        <v>37</v>
      </c>
      <c r="C73" s="3" t="s">
        <v>74</v>
      </c>
      <c r="D73" s="6">
        <v>0.0029947916666666664</v>
      </c>
      <c r="E73" s="6">
        <v>2.6620370370370374E-06</v>
      </c>
      <c r="F73" s="3" t="s">
        <v>73</v>
      </c>
      <c r="I73" s="3">
        <f t="shared" si="10"/>
        <v>37</v>
      </c>
      <c r="J73" s="3" t="str">
        <f t="shared" si="10"/>
        <v>Aigars Tīdmanis</v>
      </c>
      <c r="K73" s="3" t="str">
        <f t="shared" si="11"/>
        <v>BMW 325</v>
      </c>
      <c r="L73" s="3">
        <f t="shared" si="12"/>
        <v>2</v>
      </c>
      <c r="R73" s="4"/>
      <c r="S73" s="4"/>
    </row>
    <row r="74" spans="1:19" ht="15">
      <c r="A74" s="3">
        <v>9</v>
      </c>
      <c r="B74" s="3">
        <v>64</v>
      </c>
      <c r="C74" s="3" t="s">
        <v>85</v>
      </c>
      <c r="D74" s="6">
        <v>0.003237847222222222</v>
      </c>
      <c r="E74" s="6">
        <v>0.00024571759259259257</v>
      </c>
      <c r="F74" s="3" t="s">
        <v>86</v>
      </c>
      <c r="I74" s="3">
        <f t="shared" si="10"/>
        <v>64</v>
      </c>
      <c r="J74" s="3" t="str">
        <f t="shared" si="10"/>
        <v>Ainārs Poikāns</v>
      </c>
      <c r="K74" s="3" t="str">
        <f t="shared" si="11"/>
        <v>VAZ 2107</v>
      </c>
      <c r="L74" s="3">
        <f t="shared" si="12"/>
        <v>9</v>
      </c>
      <c r="R74" s="4"/>
      <c r="S74" s="4"/>
    </row>
    <row r="75" spans="18:19" ht="15">
      <c r="R75" s="4"/>
      <c r="S75" s="4"/>
    </row>
    <row r="76" spans="1:12" s="1" customFormat="1" ht="15">
      <c r="A76" s="3"/>
      <c r="B76" s="3"/>
      <c r="C76" s="3"/>
      <c r="D76" s="6"/>
      <c r="E76" s="6"/>
      <c r="F76" s="3"/>
      <c r="G76" s="3"/>
      <c r="H76" s="3"/>
      <c r="I76" s="3"/>
      <c r="J76" s="3"/>
      <c r="K76" s="3"/>
      <c r="L76" s="3"/>
    </row>
    <row r="77" spans="1:12" ht="15">
      <c r="A77" s="1" t="s">
        <v>13</v>
      </c>
      <c r="B77" s="1"/>
      <c r="C77" s="1"/>
      <c r="D77" s="7"/>
      <c r="E77" s="7"/>
      <c r="F77" s="1"/>
      <c r="G77" s="1"/>
      <c r="H77" s="1"/>
      <c r="I77" s="1" t="str">
        <f>A77</f>
        <v>VAZ Historic Open</v>
      </c>
      <c r="J77" s="1"/>
      <c r="K77" s="1"/>
      <c r="L77" s="1"/>
    </row>
    <row r="78" spans="1:12" ht="15">
      <c r="A78" s="3" t="s">
        <v>3</v>
      </c>
      <c r="B78" s="3" t="s">
        <v>4</v>
      </c>
      <c r="C78" s="3" t="s">
        <v>0</v>
      </c>
      <c r="D78" s="6" t="s">
        <v>5</v>
      </c>
      <c r="E78" s="6" t="s">
        <v>6</v>
      </c>
      <c r="F78" s="3" t="s">
        <v>1</v>
      </c>
      <c r="I78" s="3" t="str">
        <f aca="true" t="shared" si="13" ref="I78:J88">B78</f>
        <v>Nr</v>
      </c>
      <c r="J78" s="3" t="str">
        <f t="shared" si="13"/>
        <v>Braucējs</v>
      </c>
      <c r="K78" s="3" t="str">
        <f aca="true" t="shared" si="14" ref="K78:K88">F78</f>
        <v>Auto</v>
      </c>
      <c r="L78" s="3" t="str">
        <f t="shared" si="12"/>
        <v>Vieta</v>
      </c>
    </row>
    <row r="79" spans="1:18" ht="15">
      <c r="A79" s="3">
        <v>9</v>
      </c>
      <c r="B79" s="3">
        <v>1</v>
      </c>
      <c r="C79" s="3" t="s">
        <v>100</v>
      </c>
      <c r="D79" s="6">
        <v>0.0036975694444444443</v>
      </c>
      <c r="E79" s="6">
        <v>0.0007778935185185186</v>
      </c>
      <c r="F79" s="3" t="s">
        <v>101</v>
      </c>
      <c r="I79" s="3">
        <f t="shared" si="13"/>
        <v>1</v>
      </c>
      <c r="J79" s="3" t="str">
        <f t="shared" si="13"/>
        <v>Raivis Grīnfelds</v>
      </c>
      <c r="K79" s="3" t="str">
        <f t="shared" si="14"/>
        <v>Vaz 2103</v>
      </c>
      <c r="L79" s="3">
        <f t="shared" si="12"/>
        <v>9</v>
      </c>
      <c r="R79" s="4"/>
    </row>
    <row r="80" spans="1:19" ht="15">
      <c r="A80" s="3">
        <v>3</v>
      </c>
      <c r="B80" s="3">
        <v>2</v>
      </c>
      <c r="C80" s="3" t="s">
        <v>90</v>
      </c>
      <c r="D80" s="6">
        <v>0.002936342592592593</v>
      </c>
      <c r="E80" s="6">
        <v>1.6666666666666667E-05</v>
      </c>
      <c r="F80" s="3" t="s">
        <v>86</v>
      </c>
      <c r="I80" s="3">
        <f t="shared" si="13"/>
        <v>2</v>
      </c>
      <c r="J80" s="3" t="str">
        <f t="shared" si="13"/>
        <v>Gatis Liepiņš</v>
      </c>
      <c r="K80" s="3" t="str">
        <f t="shared" si="14"/>
        <v>VAZ 2107</v>
      </c>
      <c r="L80" s="3">
        <f t="shared" si="12"/>
        <v>3</v>
      </c>
      <c r="R80" s="4"/>
      <c r="S80" s="4"/>
    </row>
    <row r="81" spans="1:19" ht="15">
      <c r="A81" s="3">
        <v>1</v>
      </c>
      <c r="B81" s="3">
        <v>3</v>
      </c>
      <c r="C81" s="3" t="s">
        <v>98</v>
      </c>
      <c r="D81" s="6">
        <v>0.0029196759259259263</v>
      </c>
      <c r="F81" s="3" t="s">
        <v>99</v>
      </c>
      <c r="I81" s="3">
        <f t="shared" si="13"/>
        <v>3</v>
      </c>
      <c r="J81" s="3" t="str">
        <f t="shared" si="13"/>
        <v>Roberts Loķis</v>
      </c>
      <c r="K81" s="3" t="str">
        <f t="shared" si="14"/>
        <v>LADA 2105</v>
      </c>
      <c r="L81" s="3">
        <f t="shared" si="12"/>
        <v>1</v>
      </c>
      <c r="R81" s="4"/>
      <c r="S81" s="4"/>
    </row>
    <row r="82" spans="1:19" ht="15">
      <c r="A82" s="3">
        <v>4</v>
      </c>
      <c r="B82" s="3">
        <v>4</v>
      </c>
      <c r="C82" s="3" t="s">
        <v>96</v>
      </c>
      <c r="D82" s="6">
        <v>0.0029640046296296294</v>
      </c>
      <c r="E82" s="6">
        <v>4.4328703703703707E-05</v>
      </c>
      <c r="F82" s="3" t="s">
        <v>97</v>
      </c>
      <c r="I82" s="3">
        <f t="shared" si="13"/>
        <v>4</v>
      </c>
      <c r="J82" s="3" t="str">
        <f t="shared" si="13"/>
        <v>Egils Olekts</v>
      </c>
      <c r="K82" s="3" t="str">
        <f t="shared" si="14"/>
        <v>VAZ 21061</v>
      </c>
      <c r="L82" s="3">
        <f t="shared" si="12"/>
        <v>4</v>
      </c>
      <c r="R82" s="4"/>
      <c r="S82" s="4"/>
    </row>
    <row r="83" spans="1:19" ht="15">
      <c r="A83" s="3">
        <v>2</v>
      </c>
      <c r="B83" s="3">
        <v>5</v>
      </c>
      <c r="C83" s="3" t="s">
        <v>88</v>
      </c>
      <c r="D83" s="6">
        <v>0.0029306712962962962</v>
      </c>
      <c r="E83" s="6">
        <v>1.099537037037037E-05</v>
      </c>
      <c r="F83" s="3" t="s">
        <v>89</v>
      </c>
      <c r="I83" s="3">
        <f t="shared" si="13"/>
        <v>5</v>
      </c>
      <c r="J83" s="3" t="str">
        <f t="shared" si="13"/>
        <v>Kalvis Tēts</v>
      </c>
      <c r="K83" s="3" t="str">
        <f t="shared" si="14"/>
        <v>VAZ 2101</v>
      </c>
      <c r="L83" s="3">
        <f t="shared" si="12"/>
        <v>2</v>
      </c>
      <c r="R83" s="4"/>
      <c r="S83" s="4"/>
    </row>
    <row r="84" spans="1:19" ht="15">
      <c r="A84" s="3">
        <v>5</v>
      </c>
      <c r="B84" s="3">
        <v>6</v>
      </c>
      <c r="C84" s="3" t="s">
        <v>102</v>
      </c>
      <c r="D84" s="6">
        <v>0.002972800925925926</v>
      </c>
      <c r="E84" s="6">
        <v>5.3125E-05</v>
      </c>
      <c r="F84" s="3" t="s">
        <v>94</v>
      </c>
      <c r="I84" s="3">
        <f t="shared" si="13"/>
        <v>6</v>
      </c>
      <c r="J84" s="3" t="str">
        <f t="shared" si="13"/>
        <v>Rūdolfs Šmits</v>
      </c>
      <c r="K84" s="3" t="str">
        <f t="shared" si="14"/>
        <v>VAZ 2106</v>
      </c>
      <c r="L84" s="3">
        <f t="shared" si="12"/>
        <v>5</v>
      </c>
      <c r="R84" s="4"/>
      <c r="S84" s="4"/>
    </row>
    <row r="85" spans="1:19" ht="15">
      <c r="A85" s="3">
        <v>8</v>
      </c>
      <c r="B85" s="3">
        <v>12</v>
      </c>
      <c r="C85" s="3" t="s">
        <v>103</v>
      </c>
      <c r="D85" s="6">
        <v>0.003209027777777778</v>
      </c>
      <c r="E85" s="6">
        <v>0.0002893518518518519</v>
      </c>
      <c r="F85" s="3" t="s">
        <v>104</v>
      </c>
      <c r="I85" s="3">
        <f t="shared" si="13"/>
        <v>12</v>
      </c>
      <c r="J85" s="3" t="str">
        <f t="shared" si="13"/>
        <v>Ralfs Jānis Grīnfelds</v>
      </c>
      <c r="K85" s="3" t="str">
        <f t="shared" si="14"/>
        <v>VAZ 2103</v>
      </c>
      <c r="L85" s="3">
        <f t="shared" si="12"/>
        <v>8</v>
      </c>
      <c r="R85" s="4"/>
      <c r="S85" s="4"/>
    </row>
    <row r="86" spans="1:19" ht="15">
      <c r="A86" s="3">
        <v>6</v>
      </c>
      <c r="B86" s="3">
        <v>13</v>
      </c>
      <c r="C86" s="3" t="s">
        <v>91</v>
      </c>
      <c r="D86" s="6">
        <v>0.0029952546296296294</v>
      </c>
      <c r="E86" s="6">
        <v>7.557870370370371E-05</v>
      </c>
      <c r="F86" s="3" t="s">
        <v>92</v>
      </c>
      <c r="I86" s="3">
        <f t="shared" si="13"/>
        <v>13</v>
      </c>
      <c r="J86" s="3" t="str">
        <f t="shared" si="13"/>
        <v>Edgars Grīnītis</v>
      </c>
      <c r="K86" s="3" t="str">
        <f t="shared" si="14"/>
        <v>VAZ 2105</v>
      </c>
      <c r="L86" s="3">
        <f t="shared" si="12"/>
        <v>6</v>
      </c>
      <c r="R86" s="4"/>
      <c r="S86" s="4"/>
    </row>
    <row r="87" spans="1:19" ht="15">
      <c r="A87" s="3">
        <v>7</v>
      </c>
      <c r="B87" s="3">
        <v>16</v>
      </c>
      <c r="C87" s="3" t="s">
        <v>93</v>
      </c>
      <c r="D87" s="6">
        <v>0.0030144675925925925</v>
      </c>
      <c r="E87" s="6">
        <v>9.479166666666665E-05</v>
      </c>
      <c r="F87" s="3" t="s">
        <v>94</v>
      </c>
      <c r="I87" s="3">
        <f t="shared" si="13"/>
        <v>16</v>
      </c>
      <c r="J87" s="3" t="str">
        <f t="shared" si="13"/>
        <v>Normunds Šmits</v>
      </c>
      <c r="K87" s="3" t="str">
        <f t="shared" si="14"/>
        <v>VAZ 2106</v>
      </c>
      <c r="L87" s="3">
        <f t="shared" si="12"/>
        <v>7</v>
      </c>
      <c r="R87" s="4"/>
      <c r="S87" s="4"/>
    </row>
    <row r="88" spans="1:19" ht="15">
      <c r="A88" s="3">
        <v>10</v>
      </c>
      <c r="B88" s="3">
        <v>22</v>
      </c>
      <c r="C88" s="3" t="s">
        <v>95</v>
      </c>
      <c r="D88" s="6">
        <v>0.0037675925925925928</v>
      </c>
      <c r="E88" s="6">
        <v>0.0008479166666666666</v>
      </c>
      <c r="F88" s="3" t="s">
        <v>92</v>
      </c>
      <c r="I88" s="3">
        <f t="shared" si="13"/>
        <v>22</v>
      </c>
      <c r="J88" s="3" t="str">
        <f t="shared" si="13"/>
        <v>Arvis Grīnītis</v>
      </c>
      <c r="K88" s="3" t="str">
        <f t="shared" si="14"/>
        <v>VAZ 2105</v>
      </c>
      <c r="L88" s="3">
        <f t="shared" si="12"/>
        <v>10</v>
      </c>
      <c r="R88" s="4"/>
      <c r="S88" s="4"/>
    </row>
    <row r="90" spans="4:5" s="1" customFormat="1" ht="15">
      <c r="D90" s="7"/>
      <c r="E90" s="7"/>
    </row>
    <row r="92" ht="15">
      <c r="R92" s="4"/>
    </row>
    <row r="93" spans="18:19" ht="15">
      <c r="R93" s="4"/>
      <c r="S93" s="4"/>
    </row>
    <row r="94" spans="18:19" ht="15">
      <c r="R94" s="4"/>
      <c r="S94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9.140625" style="2" bestFit="1" customWidth="1"/>
    <col min="3" max="3" width="19.00390625" style="2" bestFit="1" customWidth="1"/>
    <col min="4" max="4" width="7.140625" style="8" customWidth="1"/>
    <col min="5" max="5" width="9.140625" style="8" customWidth="1"/>
    <col min="6" max="6" width="8.00390625" style="8" customWidth="1"/>
    <col min="7" max="7" width="7.00390625" style="2" customWidth="1"/>
    <col min="8" max="8" width="7.140625" style="2" customWidth="1"/>
    <col min="9" max="16384" width="9.140625" style="2" customWidth="1"/>
  </cols>
  <sheetData>
    <row r="1" spans="1:8" s="1" customFormat="1" ht="15">
      <c r="A1" s="9" t="s">
        <v>2</v>
      </c>
      <c r="B1" s="9"/>
      <c r="C1" s="9"/>
      <c r="D1" s="10"/>
      <c r="E1" s="10"/>
      <c r="F1" s="10"/>
      <c r="G1" s="9"/>
      <c r="H1" s="9"/>
    </row>
    <row r="2" spans="1:8" ht="15">
      <c r="A2" s="11" t="s">
        <v>4</v>
      </c>
      <c r="B2" s="11" t="s">
        <v>0</v>
      </c>
      <c r="C2" s="11" t="s">
        <v>1</v>
      </c>
      <c r="D2" s="12" t="s">
        <v>14</v>
      </c>
      <c r="E2" s="12" t="s">
        <v>15</v>
      </c>
      <c r="F2" s="12" t="s">
        <v>16</v>
      </c>
      <c r="G2" s="11" t="s">
        <v>17</v>
      </c>
      <c r="H2" s="11" t="s">
        <v>3</v>
      </c>
    </row>
    <row r="3" spans="1:8" ht="15">
      <c r="A3" s="11">
        <v>34</v>
      </c>
      <c r="B3" s="11" t="s">
        <v>19</v>
      </c>
      <c r="C3" s="11" t="s">
        <v>20</v>
      </c>
      <c r="D3" s="12">
        <v>1</v>
      </c>
      <c r="E3" s="12">
        <v>1</v>
      </c>
      <c r="F3" s="12">
        <v>1</v>
      </c>
      <c r="G3" s="11">
        <f>SUM(D3:F3)-MAX(D3:F3)</f>
        <v>2</v>
      </c>
      <c r="H3" s="11">
        <v>1</v>
      </c>
    </row>
    <row r="4" spans="1:8" ht="15">
      <c r="A4" s="11"/>
      <c r="B4" s="11"/>
      <c r="C4" s="11"/>
      <c r="D4" s="12"/>
      <c r="E4" s="12"/>
      <c r="F4" s="12"/>
      <c r="G4" s="11"/>
      <c r="H4" s="11"/>
    </row>
    <row r="5" spans="1:8" ht="15">
      <c r="A5" s="11"/>
      <c r="B5" s="11"/>
      <c r="C5" s="11"/>
      <c r="D5" s="12"/>
      <c r="E5" s="12"/>
      <c r="F5" s="12"/>
      <c r="G5" s="11"/>
      <c r="H5" s="11"/>
    </row>
    <row r="6" spans="1:8" s="1" customFormat="1" ht="15">
      <c r="A6" s="9" t="s">
        <v>7</v>
      </c>
      <c r="B6" s="9"/>
      <c r="C6" s="9"/>
      <c r="D6" s="10"/>
      <c r="E6" s="10"/>
      <c r="F6" s="10"/>
      <c r="G6" s="9"/>
      <c r="H6" s="9"/>
    </row>
    <row r="7" spans="1:8" ht="15">
      <c r="A7" s="11" t="s">
        <v>4</v>
      </c>
      <c r="B7" s="11" t="s">
        <v>0</v>
      </c>
      <c r="C7" s="11" t="s">
        <v>1</v>
      </c>
      <c r="D7" s="12" t="s">
        <v>14</v>
      </c>
      <c r="E7" s="12" t="s">
        <v>15</v>
      </c>
      <c r="F7" s="12" t="s">
        <v>16</v>
      </c>
      <c r="G7" s="11" t="s">
        <v>17</v>
      </c>
      <c r="H7" s="11" t="s">
        <v>3</v>
      </c>
    </row>
    <row r="8" spans="1:8" ht="15">
      <c r="A8" s="11">
        <v>38</v>
      </c>
      <c r="B8" s="11" t="s">
        <v>21</v>
      </c>
      <c r="C8" s="11" t="s">
        <v>22</v>
      </c>
      <c r="D8" s="12">
        <v>1</v>
      </c>
      <c r="E8" s="12">
        <v>1</v>
      </c>
      <c r="F8" s="12">
        <v>1</v>
      </c>
      <c r="G8" s="11">
        <f aca="true" t="shared" si="0" ref="G8:G13">SUM(D8:F8)-MAX(D8:F8)</f>
        <v>2</v>
      </c>
      <c r="H8" s="11">
        <v>1</v>
      </c>
    </row>
    <row r="9" spans="1:8" ht="15">
      <c r="A9" s="11">
        <v>36</v>
      </c>
      <c r="B9" s="11" t="s">
        <v>23</v>
      </c>
      <c r="C9" s="11" t="s">
        <v>24</v>
      </c>
      <c r="D9" s="12">
        <v>2</v>
      </c>
      <c r="E9" s="12">
        <v>2</v>
      </c>
      <c r="F9" s="12">
        <v>2</v>
      </c>
      <c r="G9" s="11">
        <f t="shared" si="0"/>
        <v>4</v>
      </c>
      <c r="H9" s="11">
        <v>2</v>
      </c>
    </row>
    <row r="10" spans="1:8" ht="15">
      <c r="A10" s="11">
        <v>43</v>
      </c>
      <c r="B10" s="11" t="s">
        <v>25</v>
      </c>
      <c r="C10" s="11" t="s">
        <v>26</v>
      </c>
      <c r="D10" s="12">
        <v>3</v>
      </c>
      <c r="E10" s="12">
        <v>3</v>
      </c>
      <c r="F10" s="12">
        <v>4</v>
      </c>
      <c r="G10" s="11">
        <f t="shared" si="0"/>
        <v>6</v>
      </c>
      <c r="H10" s="11">
        <v>3</v>
      </c>
    </row>
    <row r="11" spans="1:8" ht="15">
      <c r="A11" s="11">
        <v>39</v>
      </c>
      <c r="B11" s="11" t="s">
        <v>31</v>
      </c>
      <c r="C11" s="11" t="s">
        <v>26</v>
      </c>
      <c r="D11" s="12">
        <v>6</v>
      </c>
      <c r="E11" s="12">
        <v>5</v>
      </c>
      <c r="F11" s="12">
        <v>3</v>
      </c>
      <c r="G11" s="11">
        <f t="shared" si="0"/>
        <v>8</v>
      </c>
      <c r="H11" s="11">
        <v>4</v>
      </c>
    </row>
    <row r="12" spans="1:8" ht="15">
      <c r="A12" s="11">
        <v>41</v>
      </c>
      <c r="B12" s="11" t="s">
        <v>27</v>
      </c>
      <c r="C12" s="11" t="s">
        <v>28</v>
      </c>
      <c r="D12" s="12">
        <v>4</v>
      </c>
      <c r="E12" s="12">
        <v>4</v>
      </c>
      <c r="F12" s="12">
        <v>6</v>
      </c>
      <c r="G12" s="11">
        <f t="shared" si="0"/>
        <v>8</v>
      </c>
      <c r="H12" s="11">
        <v>5</v>
      </c>
    </row>
    <row r="13" spans="1:8" ht="15">
      <c r="A13" s="11">
        <v>40</v>
      </c>
      <c r="B13" s="11" t="s">
        <v>29</v>
      </c>
      <c r="C13" s="11" t="s">
        <v>30</v>
      </c>
      <c r="D13" s="12">
        <v>5</v>
      </c>
      <c r="E13" s="12">
        <v>6</v>
      </c>
      <c r="F13" s="12">
        <v>5</v>
      </c>
      <c r="G13" s="11">
        <f t="shared" si="0"/>
        <v>10</v>
      </c>
      <c r="H13" s="11">
        <v>6</v>
      </c>
    </row>
    <row r="14" spans="1:8" ht="15">
      <c r="A14" s="11"/>
      <c r="B14" s="11"/>
      <c r="C14" s="11"/>
      <c r="D14" s="12"/>
      <c r="E14" s="12"/>
      <c r="F14" s="12"/>
      <c r="G14" s="11"/>
      <c r="H14" s="11"/>
    </row>
    <row r="15" spans="1:8" ht="15">
      <c r="A15" s="11"/>
      <c r="B15" s="11"/>
      <c r="C15" s="11"/>
      <c r="D15" s="12"/>
      <c r="E15" s="12"/>
      <c r="F15" s="12"/>
      <c r="G15" s="11"/>
      <c r="H15" s="11"/>
    </row>
    <row r="16" spans="1:8" s="1" customFormat="1" ht="15">
      <c r="A16" s="9" t="s">
        <v>8</v>
      </c>
      <c r="B16" s="9"/>
      <c r="C16" s="9"/>
      <c r="D16" s="10"/>
      <c r="E16" s="10"/>
      <c r="F16" s="10"/>
      <c r="G16" s="9"/>
      <c r="H16" s="9"/>
    </row>
    <row r="17" spans="1:8" ht="15">
      <c r="A17" s="11" t="s">
        <v>4</v>
      </c>
      <c r="B17" s="11" t="s">
        <v>0</v>
      </c>
      <c r="C17" s="11" t="s">
        <v>1</v>
      </c>
      <c r="D17" s="12" t="s">
        <v>14</v>
      </c>
      <c r="E17" s="12" t="s">
        <v>15</v>
      </c>
      <c r="F17" s="12" t="s">
        <v>16</v>
      </c>
      <c r="G17" s="11" t="s">
        <v>17</v>
      </c>
      <c r="H17" s="11" t="s">
        <v>3</v>
      </c>
    </row>
    <row r="18" spans="1:8" ht="15">
      <c r="A18" s="11">
        <v>56</v>
      </c>
      <c r="B18" s="11" t="s">
        <v>32</v>
      </c>
      <c r="C18" s="11" t="s">
        <v>33</v>
      </c>
      <c r="D18" s="12">
        <v>1</v>
      </c>
      <c r="E18" s="12">
        <v>1</v>
      </c>
      <c r="F18" s="12">
        <v>1</v>
      </c>
      <c r="G18" s="11">
        <f>SUM(D18:F18)-MAX(D18:F18)</f>
        <v>2</v>
      </c>
      <c r="H18" s="11">
        <v>1</v>
      </c>
    </row>
    <row r="19" spans="1:8" ht="15">
      <c r="A19" s="11">
        <v>61</v>
      </c>
      <c r="B19" s="11" t="s">
        <v>36</v>
      </c>
      <c r="C19" s="11" t="s">
        <v>37</v>
      </c>
      <c r="D19" s="12">
        <v>3</v>
      </c>
      <c r="E19" s="12">
        <v>2</v>
      </c>
      <c r="F19" s="12">
        <v>2</v>
      </c>
      <c r="G19" s="11">
        <f>SUM(D19:F19)-MAX(D19:F19)</f>
        <v>4</v>
      </c>
      <c r="H19" s="11">
        <v>2</v>
      </c>
    </row>
    <row r="20" spans="1:8" ht="15">
      <c r="A20" s="11">
        <v>55</v>
      </c>
      <c r="B20" s="11" t="s">
        <v>34</v>
      </c>
      <c r="C20" s="11" t="s">
        <v>35</v>
      </c>
      <c r="D20" s="12">
        <v>2</v>
      </c>
      <c r="E20" s="12">
        <v>3</v>
      </c>
      <c r="F20" s="12">
        <v>3</v>
      </c>
      <c r="G20" s="11">
        <f>SUM(D20:F20)-MAX(D20:F20)</f>
        <v>5</v>
      </c>
      <c r="H20" s="11">
        <v>3</v>
      </c>
    </row>
    <row r="21" spans="1:8" ht="15">
      <c r="A21" s="11"/>
      <c r="B21" s="11"/>
      <c r="C21" s="11"/>
      <c r="D21" s="12"/>
      <c r="E21" s="12"/>
      <c r="F21" s="12"/>
      <c r="G21" s="11"/>
      <c r="H21" s="11"/>
    </row>
    <row r="22" spans="1:8" ht="15">
      <c r="A22" s="11"/>
      <c r="B22" s="11"/>
      <c r="C22" s="11"/>
      <c r="D22" s="12"/>
      <c r="E22" s="12"/>
      <c r="F22" s="12"/>
      <c r="G22" s="11"/>
      <c r="H22" s="11"/>
    </row>
    <row r="23" spans="1:8" s="1" customFormat="1" ht="15">
      <c r="A23" s="9" t="s">
        <v>9</v>
      </c>
      <c r="B23" s="9"/>
      <c r="C23" s="9"/>
      <c r="D23" s="10"/>
      <c r="E23" s="10"/>
      <c r="F23" s="10"/>
      <c r="G23" s="9"/>
      <c r="H23" s="9"/>
    </row>
    <row r="24" spans="1:8" ht="15">
      <c r="A24" s="11" t="s">
        <v>4</v>
      </c>
      <c r="B24" s="11" t="s">
        <v>0</v>
      </c>
      <c r="C24" s="11" t="s">
        <v>1</v>
      </c>
      <c r="D24" s="12" t="s">
        <v>14</v>
      </c>
      <c r="E24" s="12" t="s">
        <v>15</v>
      </c>
      <c r="F24" s="12" t="s">
        <v>16</v>
      </c>
      <c r="G24" s="11" t="s">
        <v>17</v>
      </c>
      <c r="H24" s="11" t="s">
        <v>3</v>
      </c>
    </row>
    <row r="25" spans="1:8" ht="15">
      <c r="A25" s="11">
        <v>47</v>
      </c>
      <c r="B25" s="11" t="s">
        <v>38</v>
      </c>
      <c r="C25" s="11" t="s">
        <v>39</v>
      </c>
      <c r="D25" s="12">
        <v>1</v>
      </c>
      <c r="E25" s="12">
        <v>1</v>
      </c>
      <c r="F25" s="12">
        <v>1</v>
      </c>
      <c r="G25" s="11">
        <f aca="true" t="shared" si="1" ref="G25:G35">SUM(D25:F25)-MAX(D25:F25)</f>
        <v>2</v>
      </c>
      <c r="H25" s="11">
        <v>1</v>
      </c>
    </row>
    <row r="26" spans="1:8" ht="15">
      <c r="A26" s="11">
        <v>48</v>
      </c>
      <c r="B26" s="11" t="s">
        <v>43</v>
      </c>
      <c r="C26" s="11" t="s">
        <v>24</v>
      </c>
      <c r="D26" s="12">
        <v>5</v>
      </c>
      <c r="E26" s="12">
        <v>2</v>
      </c>
      <c r="F26" s="12">
        <v>2</v>
      </c>
      <c r="G26" s="11">
        <f t="shared" si="1"/>
        <v>4</v>
      </c>
      <c r="H26" s="11">
        <v>2</v>
      </c>
    </row>
    <row r="27" spans="1:8" ht="15">
      <c r="A27" s="11">
        <v>46</v>
      </c>
      <c r="B27" s="11" t="s">
        <v>40</v>
      </c>
      <c r="C27" s="11" t="s">
        <v>24</v>
      </c>
      <c r="D27" s="12">
        <v>2</v>
      </c>
      <c r="E27" s="12">
        <v>3</v>
      </c>
      <c r="F27" s="12">
        <v>4</v>
      </c>
      <c r="G27" s="11">
        <f t="shared" si="1"/>
        <v>5</v>
      </c>
      <c r="H27" s="11">
        <v>3</v>
      </c>
    </row>
    <row r="28" spans="1:8" ht="15">
      <c r="A28" s="11">
        <v>44</v>
      </c>
      <c r="B28" s="11" t="s">
        <v>41</v>
      </c>
      <c r="C28" s="11" t="s">
        <v>42</v>
      </c>
      <c r="D28" s="12">
        <v>3</v>
      </c>
      <c r="E28" s="12">
        <v>4</v>
      </c>
      <c r="F28" s="12">
        <v>7</v>
      </c>
      <c r="G28" s="11">
        <f t="shared" si="1"/>
        <v>7</v>
      </c>
      <c r="H28" s="11">
        <v>4</v>
      </c>
    </row>
    <row r="29" spans="1:8" ht="15">
      <c r="A29" s="11">
        <v>49</v>
      </c>
      <c r="B29" s="11" t="s">
        <v>31</v>
      </c>
      <c r="C29" s="11" t="s">
        <v>26</v>
      </c>
      <c r="D29" s="12">
        <v>4</v>
      </c>
      <c r="E29" s="12">
        <v>5</v>
      </c>
      <c r="F29" s="12">
        <v>5</v>
      </c>
      <c r="G29" s="11">
        <f t="shared" si="1"/>
        <v>9</v>
      </c>
      <c r="H29" s="11">
        <v>5</v>
      </c>
    </row>
    <row r="30" spans="1:8" ht="15">
      <c r="A30" s="11">
        <v>52</v>
      </c>
      <c r="B30" s="11" t="s">
        <v>46</v>
      </c>
      <c r="C30" s="11" t="s">
        <v>47</v>
      </c>
      <c r="D30" s="12">
        <v>7</v>
      </c>
      <c r="E30" s="12">
        <v>9</v>
      </c>
      <c r="F30" s="12">
        <v>3</v>
      </c>
      <c r="G30" s="11">
        <f t="shared" si="1"/>
        <v>10</v>
      </c>
      <c r="H30" s="11">
        <v>6</v>
      </c>
    </row>
    <row r="31" spans="1:8" ht="15">
      <c r="A31" s="11">
        <v>60</v>
      </c>
      <c r="B31" s="11" t="s">
        <v>44</v>
      </c>
      <c r="C31" s="11" t="s">
        <v>45</v>
      </c>
      <c r="D31" s="12">
        <v>6</v>
      </c>
      <c r="E31" s="12">
        <v>6</v>
      </c>
      <c r="F31" s="12">
        <v>6</v>
      </c>
      <c r="G31" s="11">
        <f t="shared" si="1"/>
        <v>12</v>
      </c>
      <c r="H31" s="11">
        <v>7</v>
      </c>
    </row>
    <row r="32" spans="1:8" ht="15">
      <c r="A32" s="11">
        <v>45</v>
      </c>
      <c r="B32" s="11" t="s">
        <v>48</v>
      </c>
      <c r="C32" s="11" t="s">
        <v>24</v>
      </c>
      <c r="D32" s="12">
        <v>8</v>
      </c>
      <c r="E32" s="12">
        <v>7</v>
      </c>
      <c r="F32" s="12">
        <v>10</v>
      </c>
      <c r="G32" s="11">
        <f t="shared" si="1"/>
        <v>15</v>
      </c>
      <c r="H32" s="11">
        <v>8</v>
      </c>
    </row>
    <row r="33" spans="1:8" ht="15">
      <c r="A33" s="11">
        <v>62</v>
      </c>
      <c r="B33" s="11" t="s">
        <v>49</v>
      </c>
      <c r="C33" s="11" t="s">
        <v>50</v>
      </c>
      <c r="D33" s="12">
        <v>9</v>
      </c>
      <c r="E33" s="12">
        <v>8</v>
      </c>
      <c r="F33" s="12">
        <v>8</v>
      </c>
      <c r="G33" s="11">
        <f t="shared" si="1"/>
        <v>16</v>
      </c>
      <c r="H33" s="11">
        <v>9</v>
      </c>
    </row>
    <row r="34" spans="1:8" ht="15">
      <c r="A34" s="11">
        <v>65</v>
      </c>
      <c r="B34" s="11" t="s">
        <v>51</v>
      </c>
      <c r="C34" s="11" t="s">
        <v>24</v>
      </c>
      <c r="D34" s="12">
        <v>11</v>
      </c>
      <c r="E34" s="12">
        <v>10</v>
      </c>
      <c r="F34" s="12">
        <v>9</v>
      </c>
      <c r="G34" s="11">
        <f t="shared" si="1"/>
        <v>19</v>
      </c>
      <c r="H34" s="11">
        <v>10</v>
      </c>
    </row>
    <row r="35" spans="1:8" ht="15">
      <c r="A35" s="11">
        <v>50</v>
      </c>
      <c r="B35" s="11" t="s">
        <v>52</v>
      </c>
      <c r="C35" s="11" t="s">
        <v>24</v>
      </c>
      <c r="D35" s="12">
        <v>12</v>
      </c>
      <c r="E35" s="12">
        <v>11</v>
      </c>
      <c r="F35" s="12">
        <v>11</v>
      </c>
      <c r="G35" s="11">
        <f t="shared" si="1"/>
        <v>22</v>
      </c>
      <c r="H35" s="11">
        <v>11</v>
      </c>
    </row>
    <row r="36" spans="1:8" ht="15">
      <c r="A36" s="11">
        <v>51</v>
      </c>
      <c r="B36" s="11" t="s">
        <v>36</v>
      </c>
      <c r="C36" s="11" t="s">
        <v>37</v>
      </c>
      <c r="D36" s="12">
        <v>10</v>
      </c>
      <c r="E36" s="12" t="s">
        <v>105</v>
      </c>
      <c r="F36" s="12" t="s">
        <v>106</v>
      </c>
      <c r="G36" s="12" t="s">
        <v>107</v>
      </c>
      <c r="H36" s="11"/>
    </row>
    <row r="37" spans="1:8" s="3" customFormat="1" ht="15">
      <c r="A37" s="11"/>
      <c r="B37" s="11"/>
      <c r="C37" s="11"/>
      <c r="D37" s="12"/>
      <c r="E37" s="12"/>
      <c r="F37" s="12"/>
      <c r="G37" s="11"/>
      <c r="H37" s="11"/>
    </row>
    <row r="38" spans="1:8" s="3" customFormat="1" ht="15">
      <c r="A38" s="11"/>
      <c r="B38" s="11"/>
      <c r="C38" s="11"/>
      <c r="D38" s="12"/>
      <c r="E38" s="12"/>
      <c r="F38" s="12"/>
      <c r="G38" s="11"/>
      <c r="H38" s="11"/>
    </row>
    <row r="39" spans="1:8" s="1" customFormat="1" ht="15">
      <c r="A39" s="9" t="s">
        <v>10</v>
      </c>
      <c r="B39" s="9"/>
      <c r="C39" s="9"/>
      <c r="D39" s="10"/>
      <c r="E39" s="10"/>
      <c r="F39" s="10"/>
      <c r="G39" s="9"/>
      <c r="H39" s="9"/>
    </row>
    <row r="40" spans="1:8" ht="15">
      <c r="A40" s="11" t="s">
        <v>4</v>
      </c>
      <c r="B40" s="11" t="s">
        <v>0</v>
      </c>
      <c r="C40" s="11" t="s">
        <v>1</v>
      </c>
      <c r="D40" s="12" t="s">
        <v>14</v>
      </c>
      <c r="E40" s="12" t="s">
        <v>15</v>
      </c>
      <c r="F40" s="12" t="s">
        <v>16</v>
      </c>
      <c r="G40" s="11" t="s">
        <v>17</v>
      </c>
      <c r="H40" s="11" t="s">
        <v>3</v>
      </c>
    </row>
    <row r="41" spans="1:8" ht="15">
      <c r="A41" s="11">
        <v>10</v>
      </c>
      <c r="B41" s="11" t="s">
        <v>58</v>
      </c>
      <c r="C41" s="11" t="s">
        <v>59</v>
      </c>
      <c r="D41" s="12">
        <v>4</v>
      </c>
      <c r="E41" s="12">
        <v>1</v>
      </c>
      <c r="F41" s="12">
        <v>1</v>
      </c>
      <c r="G41" s="11">
        <f>SUM(D41:F41)-MAX(D41:F41)</f>
        <v>2</v>
      </c>
      <c r="H41" s="11">
        <v>1</v>
      </c>
    </row>
    <row r="42" spans="1:8" ht="15">
      <c r="A42" s="11">
        <v>8</v>
      </c>
      <c r="B42" s="11" t="s">
        <v>53</v>
      </c>
      <c r="C42" s="11" t="s">
        <v>54</v>
      </c>
      <c r="D42" s="12">
        <v>1</v>
      </c>
      <c r="E42" s="12">
        <v>2</v>
      </c>
      <c r="F42" s="12">
        <v>2</v>
      </c>
      <c r="G42" s="11">
        <f>SUM(D42:F42)-MAX(D42:F42)</f>
        <v>3</v>
      </c>
      <c r="H42" s="11">
        <v>2</v>
      </c>
    </row>
    <row r="43" spans="1:8" ht="15">
      <c r="A43" s="11">
        <v>9</v>
      </c>
      <c r="B43" s="11" t="s">
        <v>55</v>
      </c>
      <c r="C43" s="11" t="s">
        <v>56</v>
      </c>
      <c r="D43" s="12">
        <v>2</v>
      </c>
      <c r="E43" s="12">
        <v>3</v>
      </c>
      <c r="F43" s="12">
        <v>3</v>
      </c>
      <c r="G43" s="11">
        <f>SUM(D43:F43)-MAX(D43:F43)</f>
        <v>5</v>
      </c>
      <c r="H43" s="11">
        <v>3</v>
      </c>
    </row>
    <row r="44" spans="1:8" ht="15">
      <c r="A44" s="11">
        <v>20</v>
      </c>
      <c r="B44" s="11" t="s">
        <v>57</v>
      </c>
      <c r="C44" s="11" t="s">
        <v>56</v>
      </c>
      <c r="D44" s="12">
        <v>3</v>
      </c>
      <c r="E44" s="12">
        <v>4</v>
      </c>
      <c r="F44" s="12">
        <v>4</v>
      </c>
      <c r="G44" s="11">
        <f>SUM(D44:F44)-MAX(D44:F44)</f>
        <v>7</v>
      </c>
      <c r="H44" s="11">
        <v>4</v>
      </c>
    </row>
    <row r="45" spans="1:8" ht="15">
      <c r="A45" s="11">
        <v>7</v>
      </c>
      <c r="B45" s="11" t="s">
        <v>60</v>
      </c>
      <c r="C45" s="11" t="s">
        <v>61</v>
      </c>
      <c r="D45" s="12">
        <v>5</v>
      </c>
      <c r="E45" s="12">
        <v>5</v>
      </c>
      <c r="F45" s="12">
        <v>5</v>
      </c>
      <c r="G45" s="11">
        <f>SUM(D45:F45)-MAX(D45:F45)</f>
        <v>10</v>
      </c>
      <c r="H45" s="11">
        <v>5</v>
      </c>
    </row>
    <row r="46" spans="1:8" ht="15">
      <c r="A46" s="11"/>
      <c r="B46" s="11"/>
      <c r="C46" s="11"/>
      <c r="D46" s="12"/>
      <c r="E46" s="12"/>
      <c r="F46" s="12"/>
      <c r="G46" s="11"/>
      <c r="H46" s="11"/>
    </row>
    <row r="47" spans="1:8" ht="15">
      <c r="A47" s="11"/>
      <c r="B47" s="11"/>
      <c r="C47" s="11"/>
      <c r="D47" s="12"/>
      <c r="E47" s="12"/>
      <c r="F47" s="12"/>
      <c r="G47" s="11"/>
      <c r="H47" s="11"/>
    </row>
    <row r="48" spans="1:8" s="1" customFormat="1" ht="15">
      <c r="A48" s="9" t="s">
        <v>11</v>
      </c>
      <c r="B48" s="9"/>
      <c r="C48" s="9"/>
      <c r="D48" s="10"/>
      <c r="E48" s="10"/>
      <c r="F48" s="10"/>
      <c r="G48" s="9"/>
      <c r="H48" s="9"/>
    </row>
    <row r="49" spans="1:8" ht="15">
      <c r="A49" s="11" t="s">
        <v>4</v>
      </c>
      <c r="B49" s="11" t="s">
        <v>0</v>
      </c>
      <c r="C49" s="11" t="s">
        <v>1</v>
      </c>
      <c r="D49" s="12" t="s">
        <v>14</v>
      </c>
      <c r="E49" s="12" t="s">
        <v>15</v>
      </c>
      <c r="F49" s="12" t="s">
        <v>16</v>
      </c>
      <c r="G49" s="11" t="s">
        <v>17</v>
      </c>
      <c r="H49" s="11" t="s">
        <v>3</v>
      </c>
    </row>
    <row r="50" spans="1:8" ht="15">
      <c r="A50" s="11">
        <v>18</v>
      </c>
      <c r="B50" s="11" t="s">
        <v>53</v>
      </c>
      <c r="C50" s="11" t="s">
        <v>54</v>
      </c>
      <c r="D50" s="12">
        <v>1</v>
      </c>
      <c r="E50" s="12">
        <v>1</v>
      </c>
      <c r="F50" s="12">
        <v>3</v>
      </c>
      <c r="G50" s="11">
        <f aca="true" t="shared" si="2" ref="G50:G59">SUM(D50:F50)-MAX(D50:F50)</f>
        <v>2</v>
      </c>
      <c r="H50" s="11">
        <v>1</v>
      </c>
    </row>
    <row r="51" spans="1:8" ht="15">
      <c r="A51" s="11">
        <v>23</v>
      </c>
      <c r="B51" s="11" t="s">
        <v>58</v>
      </c>
      <c r="C51" s="11" t="s">
        <v>59</v>
      </c>
      <c r="D51" s="12">
        <v>2</v>
      </c>
      <c r="E51" s="12">
        <v>2</v>
      </c>
      <c r="F51" s="12">
        <v>1</v>
      </c>
      <c r="G51" s="11">
        <f t="shared" si="2"/>
        <v>3</v>
      </c>
      <c r="H51" s="11">
        <v>2</v>
      </c>
    </row>
    <row r="52" spans="1:8" ht="15">
      <c r="A52" s="11">
        <v>14</v>
      </c>
      <c r="B52" s="11" t="s">
        <v>62</v>
      </c>
      <c r="C52" s="11" t="s">
        <v>63</v>
      </c>
      <c r="D52" s="12">
        <v>3</v>
      </c>
      <c r="E52" s="12">
        <v>3</v>
      </c>
      <c r="F52" s="12">
        <v>2</v>
      </c>
      <c r="G52" s="11">
        <f t="shared" si="2"/>
        <v>5</v>
      </c>
      <c r="H52" s="11">
        <v>3</v>
      </c>
    </row>
    <row r="53" spans="1:8" ht="15">
      <c r="A53" s="11">
        <v>15</v>
      </c>
      <c r="B53" s="11" t="s">
        <v>66</v>
      </c>
      <c r="C53" s="11" t="s">
        <v>67</v>
      </c>
      <c r="D53" s="12">
        <v>6</v>
      </c>
      <c r="E53" s="12">
        <v>4</v>
      </c>
      <c r="F53" s="12">
        <v>4</v>
      </c>
      <c r="G53" s="11">
        <f t="shared" si="2"/>
        <v>8</v>
      </c>
      <c r="H53" s="11">
        <v>4</v>
      </c>
    </row>
    <row r="54" spans="1:8" ht="15">
      <c r="A54" s="11">
        <v>33</v>
      </c>
      <c r="B54" s="11" t="s">
        <v>64</v>
      </c>
      <c r="C54" s="11" t="s">
        <v>56</v>
      </c>
      <c r="D54" s="12">
        <v>4</v>
      </c>
      <c r="E54" s="12">
        <v>5</v>
      </c>
      <c r="F54" s="12">
        <v>5</v>
      </c>
      <c r="G54" s="11">
        <f t="shared" si="2"/>
        <v>9</v>
      </c>
      <c r="H54" s="11">
        <v>5</v>
      </c>
    </row>
    <row r="55" spans="1:8" ht="15">
      <c r="A55" s="11">
        <v>27</v>
      </c>
      <c r="B55" s="11" t="s">
        <v>65</v>
      </c>
      <c r="C55" s="11" t="s">
        <v>63</v>
      </c>
      <c r="D55" s="12">
        <v>5</v>
      </c>
      <c r="E55" s="12">
        <v>6</v>
      </c>
      <c r="F55" s="12">
        <v>6</v>
      </c>
      <c r="G55" s="11">
        <f t="shared" si="2"/>
        <v>11</v>
      </c>
      <c r="H55" s="11">
        <v>6</v>
      </c>
    </row>
    <row r="56" spans="1:8" ht="15">
      <c r="A56" s="11">
        <v>21</v>
      </c>
      <c r="B56" s="11" t="s">
        <v>69</v>
      </c>
      <c r="C56" s="11" t="s">
        <v>61</v>
      </c>
      <c r="D56" s="12">
        <v>8</v>
      </c>
      <c r="E56" s="12">
        <v>9</v>
      </c>
      <c r="F56" s="12">
        <v>7</v>
      </c>
      <c r="G56" s="11">
        <f t="shared" si="2"/>
        <v>15</v>
      </c>
      <c r="H56" s="11">
        <v>7</v>
      </c>
    </row>
    <row r="57" spans="1:8" ht="15">
      <c r="A57" s="11">
        <v>63</v>
      </c>
      <c r="B57" s="11" t="s">
        <v>70</v>
      </c>
      <c r="C57" s="11" t="s">
        <v>61</v>
      </c>
      <c r="D57" s="12">
        <v>9</v>
      </c>
      <c r="E57" s="12">
        <v>7</v>
      </c>
      <c r="F57" s="12">
        <v>9</v>
      </c>
      <c r="G57" s="11">
        <f t="shared" si="2"/>
        <v>16</v>
      </c>
      <c r="H57" s="11">
        <v>8</v>
      </c>
    </row>
    <row r="58" spans="1:8" ht="15">
      <c r="A58" s="11">
        <v>11</v>
      </c>
      <c r="B58" s="11" t="s">
        <v>71</v>
      </c>
      <c r="C58" s="11" t="s">
        <v>61</v>
      </c>
      <c r="D58" s="12">
        <v>10</v>
      </c>
      <c r="E58" s="12">
        <v>8</v>
      </c>
      <c r="F58" s="12">
        <v>8</v>
      </c>
      <c r="G58" s="11">
        <f t="shared" si="2"/>
        <v>16</v>
      </c>
      <c r="H58" s="11">
        <v>9</v>
      </c>
    </row>
    <row r="59" spans="1:8" ht="15">
      <c r="A59" s="11">
        <v>24</v>
      </c>
      <c r="B59" s="11" t="s">
        <v>68</v>
      </c>
      <c r="C59" s="11" t="s">
        <v>61</v>
      </c>
      <c r="D59" s="12">
        <v>7</v>
      </c>
      <c r="E59" s="12">
        <v>10</v>
      </c>
      <c r="F59" s="12">
        <v>10</v>
      </c>
      <c r="G59" s="11">
        <f t="shared" si="2"/>
        <v>17</v>
      </c>
      <c r="H59" s="11">
        <v>10</v>
      </c>
    </row>
    <row r="60" spans="1:8" ht="15">
      <c r="A60" s="11"/>
      <c r="B60" s="11"/>
      <c r="C60" s="11"/>
      <c r="D60" s="12"/>
      <c r="E60" s="12"/>
      <c r="F60" s="12"/>
      <c r="G60" s="11"/>
      <c r="H60" s="11"/>
    </row>
    <row r="61" spans="1:8" ht="15">
      <c r="A61" s="11"/>
      <c r="B61" s="11"/>
      <c r="C61" s="11"/>
      <c r="D61" s="12"/>
      <c r="E61" s="12"/>
      <c r="F61" s="12"/>
      <c r="G61" s="11"/>
      <c r="H61" s="11"/>
    </row>
    <row r="62" spans="1:8" s="1" customFormat="1" ht="15">
      <c r="A62" s="9" t="s">
        <v>12</v>
      </c>
      <c r="B62" s="9"/>
      <c r="C62" s="9"/>
      <c r="D62" s="10"/>
      <c r="E62" s="10"/>
      <c r="F62" s="10"/>
      <c r="G62" s="9"/>
      <c r="H62" s="9"/>
    </row>
    <row r="63" spans="1:8" ht="15">
      <c r="A63" s="11" t="s">
        <v>4</v>
      </c>
      <c r="B63" s="11" t="s">
        <v>0</v>
      </c>
      <c r="C63" s="11" t="s">
        <v>1</v>
      </c>
      <c r="D63" s="12" t="s">
        <v>14</v>
      </c>
      <c r="E63" s="12" t="s">
        <v>15</v>
      </c>
      <c r="F63" s="12" t="s">
        <v>16</v>
      </c>
      <c r="G63" s="11" t="s">
        <v>17</v>
      </c>
      <c r="H63" s="11" t="s">
        <v>3</v>
      </c>
    </row>
    <row r="64" spans="1:8" ht="15">
      <c r="A64" s="11">
        <v>26</v>
      </c>
      <c r="B64" s="11" t="s">
        <v>72</v>
      </c>
      <c r="C64" s="11" t="s">
        <v>73</v>
      </c>
      <c r="D64" s="12">
        <v>1</v>
      </c>
      <c r="E64" s="12">
        <v>1</v>
      </c>
      <c r="F64" s="12">
        <v>3</v>
      </c>
      <c r="G64" s="11">
        <f aca="true" t="shared" si="3" ref="G64:G73">SUM(D64:F64)-MAX(D64:F64)</f>
        <v>2</v>
      </c>
      <c r="H64" s="11">
        <v>1</v>
      </c>
    </row>
    <row r="65" spans="1:8" ht="15">
      <c r="A65" s="11">
        <v>19</v>
      </c>
      <c r="B65" s="11" t="s">
        <v>79</v>
      </c>
      <c r="C65" s="11" t="s">
        <v>73</v>
      </c>
      <c r="D65" s="12">
        <v>5</v>
      </c>
      <c r="E65" s="12">
        <v>3</v>
      </c>
      <c r="F65" s="12">
        <v>1</v>
      </c>
      <c r="G65" s="11">
        <f t="shared" si="3"/>
        <v>4</v>
      </c>
      <c r="H65" s="11">
        <v>2</v>
      </c>
    </row>
    <row r="66" spans="1:8" ht="15">
      <c r="A66" s="11">
        <v>37</v>
      </c>
      <c r="B66" s="11" t="s">
        <v>74</v>
      </c>
      <c r="C66" s="11" t="s">
        <v>73</v>
      </c>
      <c r="D66" s="12">
        <v>2</v>
      </c>
      <c r="E66" s="12">
        <v>2</v>
      </c>
      <c r="F66" s="12">
        <v>2</v>
      </c>
      <c r="G66" s="11">
        <f t="shared" si="3"/>
        <v>4</v>
      </c>
      <c r="H66" s="11">
        <v>3</v>
      </c>
    </row>
    <row r="67" spans="1:8" ht="15">
      <c r="A67" s="11">
        <v>25</v>
      </c>
      <c r="B67" s="11" t="s">
        <v>75</v>
      </c>
      <c r="C67" s="11" t="s">
        <v>76</v>
      </c>
      <c r="D67" s="12">
        <v>3</v>
      </c>
      <c r="E67" s="12">
        <v>5</v>
      </c>
      <c r="F67" s="12">
        <v>8</v>
      </c>
      <c r="G67" s="11">
        <f t="shared" si="3"/>
        <v>8</v>
      </c>
      <c r="H67" s="11">
        <v>4</v>
      </c>
    </row>
    <row r="68" spans="1:8" ht="15">
      <c r="A68" s="11">
        <v>28</v>
      </c>
      <c r="B68" s="11" t="s">
        <v>77</v>
      </c>
      <c r="C68" s="11" t="s">
        <v>78</v>
      </c>
      <c r="D68" s="12">
        <v>4</v>
      </c>
      <c r="E68" s="12">
        <v>6</v>
      </c>
      <c r="F68" s="12">
        <v>5</v>
      </c>
      <c r="G68" s="11">
        <f t="shared" si="3"/>
        <v>9</v>
      </c>
      <c r="H68" s="11">
        <v>5</v>
      </c>
    </row>
    <row r="69" spans="1:8" ht="15">
      <c r="A69" s="11">
        <v>17</v>
      </c>
      <c r="B69" s="11" t="s">
        <v>80</v>
      </c>
      <c r="C69" s="11" t="s">
        <v>81</v>
      </c>
      <c r="D69" s="12">
        <v>6</v>
      </c>
      <c r="E69" s="12">
        <v>8</v>
      </c>
      <c r="F69" s="12">
        <v>4</v>
      </c>
      <c r="G69" s="11">
        <f t="shared" si="3"/>
        <v>10</v>
      </c>
      <c r="H69" s="11">
        <v>6</v>
      </c>
    </row>
    <row r="70" spans="1:8" ht="15">
      <c r="A70" s="11">
        <v>31</v>
      </c>
      <c r="B70" s="11" t="s">
        <v>84</v>
      </c>
      <c r="C70" s="11" t="s">
        <v>73</v>
      </c>
      <c r="D70" s="12">
        <v>8</v>
      </c>
      <c r="E70" s="12">
        <v>4</v>
      </c>
      <c r="F70" s="12">
        <v>6</v>
      </c>
      <c r="G70" s="11">
        <f t="shared" si="3"/>
        <v>10</v>
      </c>
      <c r="H70" s="11">
        <v>7</v>
      </c>
    </row>
    <row r="71" spans="1:8" ht="15">
      <c r="A71" s="11">
        <v>32</v>
      </c>
      <c r="B71" s="11" t="s">
        <v>82</v>
      </c>
      <c r="C71" s="11" t="s">
        <v>83</v>
      </c>
      <c r="D71" s="12">
        <v>7</v>
      </c>
      <c r="E71" s="12">
        <v>7</v>
      </c>
      <c r="F71" s="12">
        <v>7</v>
      </c>
      <c r="G71" s="11">
        <f t="shared" si="3"/>
        <v>14</v>
      </c>
      <c r="H71" s="11">
        <v>8</v>
      </c>
    </row>
    <row r="72" spans="1:8" ht="15">
      <c r="A72" s="11">
        <v>64</v>
      </c>
      <c r="B72" s="11" t="s">
        <v>85</v>
      </c>
      <c r="C72" s="11" t="s">
        <v>86</v>
      </c>
      <c r="D72" s="12">
        <v>9</v>
      </c>
      <c r="E72" s="12">
        <v>9</v>
      </c>
      <c r="F72" s="12">
        <v>9</v>
      </c>
      <c r="G72" s="11">
        <f t="shared" si="3"/>
        <v>18</v>
      </c>
      <c r="H72" s="11">
        <v>9</v>
      </c>
    </row>
    <row r="73" spans="1:8" ht="15">
      <c r="A73" s="11">
        <v>30</v>
      </c>
      <c r="B73" s="11" t="s">
        <v>87</v>
      </c>
      <c r="C73" s="11" t="s">
        <v>73</v>
      </c>
      <c r="D73" s="12">
        <v>10</v>
      </c>
      <c r="E73" s="12">
        <v>10</v>
      </c>
      <c r="F73" s="12">
        <v>10</v>
      </c>
      <c r="G73" s="11">
        <f t="shared" si="3"/>
        <v>20</v>
      </c>
      <c r="H73" s="11">
        <v>10</v>
      </c>
    </row>
    <row r="74" spans="1:8" ht="15">
      <c r="A74" s="11"/>
      <c r="B74" s="11"/>
      <c r="C74" s="11"/>
      <c r="D74" s="12"/>
      <c r="E74" s="12"/>
      <c r="F74" s="12"/>
      <c r="G74" s="11"/>
      <c r="H74" s="11"/>
    </row>
    <row r="75" spans="1:8" ht="15">
      <c r="A75" s="11"/>
      <c r="B75" s="11"/>
      <c r="C75" s="11"/>
      <c r="D75" s="12"/>
      <c r="E75" s="12"/>
      <c r="F75" s="12"/>
      <c r="G75" s="11"/>
      <c r="H75" s="11"/>
    </row>
    <row r="76" spans="1:8" s="1" customFormat="1" ht="15">
      <c r="A76" s="9" t="s">
        <v>13</v>
      </c>
      <c r="B76" s="9"/>
      <c r="C76" s="9"/>
      <c r="D76" s="10"/>
      <c r="E76" s="10"/>
      <c r="F76" s="10"/>
      <c r="G76" s="9"/>
      <c r="H76" s="9"/>
    </row>
    <row r="77" spans="1:8" ht="15">
      <c r="A77" s="11" t="s">
        <v>4</v>
      </c>
      <c r="B77" s="11" t="s">
        <v>0</v>
      </c>
      <c r="C77" s="11" t="s">
        <v>1</v>
      </c>
      <c r="D77" s="12" t="s">
        <v>14</v>
      </c>
      <c r="E77" s="12" t="s">
        <v>15</v>
      </c>
      <c r="F77" s="12" t="s">
        <v>16</v>
      </c>
      <c r="G77" s="11" t="s">
        <v>17</v>
      </c>
      <c r="H77" s="11" t="s">
        <v>3</v>
      </c>
    </row>
    <row r="78" spans="1:8" ht="15">
      <c r="A78" s="11">
        <v>2</v>
      </c>
      <c r="B78" s="11" t="s">
        <v>90</v>
      </c>
      <c r="C78" s="11" t="s">
        <v>86</v>
      </c>
      <c r="D78" s="12">
        <v>2</v>
      </c>
      <c r="E78" s="12">
        <v>1</v>
      </c>
      <c r="F78" s="12">
        <v>3</v>
      </c>
      <c r="G78" s="11">
        <f aca="true" t="shared" si="4" ref="G78:G87">SUM(D78:F78)-MAX(D78:F78)</f>
        <v>3</v>
      </c>
      <c r="H78" s="11">
        <v>1</v>
      </c>
    </row>
    <row r="79" spans="1:8" ht="15">
      <c r="A79" s="11">
        <v>5</v>
      </c>
      <c r="B79" s="11" t="s">
        <v>88</v>
      </c>
      <c r="C79" s="11" t="s">
        <v>89</v>
      </c>
      <c r="D79" s="12">
        <v>1</v>
      </c>
      <c r="E79" s="12">
        <v>4</v>
      </c>
      <c r="F79" s="12">
        <v>2</v>
      </c>
      <c r="G79" s="11">
        <f t="shared" si="4"/>
        <v>3</v>
      </c>
      <c r="H79" s="11">
        <v>2</v>
      </c>
    </row>
    <row r="80" spans="1:8" ht="15">
      <c r="A80" s="11">
        <v>3</v>
      </c>
      <c r="B80" s="11" t="s">
        <v>98</v>
      </c>
      <c r="C80" s="11" t="s">
        <v>99</v>
      </c>
      <c r="D80" s="12">
        <v>7</v>
      </c>
      <c r="E80" s="12">
        <v>2</v>
      </c>
      <c r="F80" s="12">
        <v>1</v>
      </c>
      <c r="G80" s="11">
        <f t="shared" si="4"/>
        <v>3</v>
      </c>
      <c r="H80" s="11">
        <v>3</v>
      </c>
    </row>
    <row r="81" spans="1:8" ht="15">
      <c r="A81" s="11">
        <v>4</v>
      </c>
      <c r="B81" s="11" t="s">
        <v>96</v>
      </c>
      <c r="C81" s="11" t="s">
        <v>97</v>
      </c>
      <c r="D81" s="12">
        <v>6</v>
      </c>
      <c r="E81" s="12">
        <v>3</v>
      </c>
      <c r="F81" s="12">
        <v>4</v>
      </c>
      <c r="G81" s="11">
        <f t="shared" si="4"/>
        <v>7</v>
      </c>
      <c r="H81" s="11">
        <v>4</v>
      </c>
    </row>
    <row r="82" spans="1:8" ht="15">
      <c r="A82" s="11">
        <v>13</v>
      </c>
      <c r="B82" s="11" t="s">
        <v>91</v>
      </c>
      <c r="C82" s="11" t="s">
        <v>92</v>
      </c>
      <c r="D82" s="12">
        <v>3</v>
      </c>
      <c r="E82" s="12">
        <v>9</v>
      </c>
      <c r="F82" s="12">
        <v>6</v>
      </c>
      <c r="G82" s="11">
        <f t="shared" si="4"/>
        <v>9</v>
      </c>
      <c r="H82" s="11">
        <v>5</v>
      </c>
    </row>
    <row r="83" spans="1:8" ht="15">
      <c r="A83" s="11">
        <v>16</v>
      </c>
      <c r="B83" s="11" t="s">
        <v>93</v>
      </c>
      <c r="C83" s="11" t="s">
        <v>94</v>
      </c>
      <c r="D83" s="12">
        <v>4</v>
      </c>
      <c r="E83" s="12">
        <v>5</v>
      </c>
      <c r="F83" s="12">
        <v>7</v>
      </c>
      <c r="G83" s="11">
        <f t="shared" si="4"/>
        <v>9</v>
      </c>
      <c r="H83" s="11">
        <v>6</v>
      </c>
    </row>
    <row r="84" spans="1:8" ht="15">
      <c r="A84" s="11">
        <v>6</v>
      </c>
      <c r="B84" s="11" t="s">
        <v>102</v>
      </c>
      <c r="C84" s="11" t="s">
        <v>94</v>
      </c>
      <c r="D84" s="12">
        <v>9</v>
      </c>
      <c r="E84" s="12">
        <v>7</v>
      </c>
      <c r="F84" s="12">
        <v>5</v>
      </c>
      <c r="G84" s="11">
        <f t="shared" si="4"/>
        <v>12</v>
      </c>
      <c r="H84" s="11">
        <v>7</v>
      </c>
    </row>
    <row r="85" spans="1:8" ht="15">
      <c r="A85" s="11">
        <v>22</v>
      </c>
      <c r="B85" s="11" t="s">
        <v>95</v>
      </c>
      <c r="C85" s="11" t="s">
        <v>92</v>
      </c>
      <c r="D85" s="12">
        <v>5</v>
      </c>
      <c r="E85" s="12">
        <v>8</v>
      </c>
      <c r="F85" s="12">
        <v>10</v>
      </c>
      <c r="G85" s="11">
        <f t="shared" si="4"/>
        <v>13</v>
      </c>
      <c r="H85" s="11">
        <v>8</v>
      </c>
    </row>
    <row r="86" spans="1:8" ht="15">
      <c r="A86" s="11">
        <v>1</v>
      </c>
      <c r="B86" s="11" t="s">
        <v>100</v>
      </c>
      <c r="C86" s="11" t="s">
        <v>101</v>
      </c>
      <c r="D86" s="12">
        <v>8</v>
      </c>
      <c r="E86" s="12">
        <v>6</v>
      </c>
      <c r="F86" s="12">
        <v>9</v>
      </c>
      <c r="G86" s="11">
        <f t="shared" si="4"/>
        <v>14</v>
      </c>
      <c r="H86" s="11">
        <v>9</v>
      </c>
    </row>
    <row r="87" spans="1:8" ht="15">
      <c r="A87" s="11">
        <v>12</v>
      </c>
      <c r="B87" s="11" t="s">
        <v>103</v>
      </c>
      <c r="C87" s="11" t="s">
        <v>104</v>
      </c>
      <c r="D87" s="12">
        <v>10</v>
      </c>
      <c r="E87" s="12">
        <v>10</v>
      </c>
      <c r="F87" s="12">
        <v>8</v>
      </c>
      <c r="G87" s="11">
        <f t="shared" si="4"/>
        <v>18</v>
      </c>
      <c r="H87" s="11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</dc:creator>
  <cp:keywords/>
  <dc:description/>
  <cp:lastModifiedBy>Voldemars</cp:lastModifiedBy>
  <dcterms:created xsi:type="dcterms:W3CDTF">2012-06-15T12:57:45Z</dcterms:created>
  <dcterms:modified xsi:type="dcterms:W3CDTF">2013-02-09T14:56:21Z</dcterms:modified>
  <cp:category/>
  <cp:version/>
  <cp:contentType/>
  <cp:contentStatus/>
</cp:coreProperties>
</file>