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Bizness\Autosports\Rallijsprints\Kalnamuiza 2015\"/>
    </mc:Choice>
  </mc:AlternateContent>
  <bookViews>
    <workbookView xWindow="0" yWindow="0" windowWidth="21600" windowHeight="9735"/>
  </bookViews>
  <sheets>
    <sheet name="Rezultati" sheetId="2" r:id="rId1"/>
    <sheet name="Komandas" sheetId="3" r:id="rId2"/>
  </sheets>
  <definedNames>
    <definedName name="_xlnm._FilterDatabase" localSheetId="0" hidden="1">Rezultati!$A$8:$P$57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14" i="3"/>
  <c r="O32" i="2" l="1"/>
  <c r="O33" i="2"/>
  <c r="L41" i="2"/>
  <c r="P41" i="2" s="1"/>
  <c r="L56" i="2"/>
  <c r="L9" i="2"/>
  <c r="P9" i="2" s="1"/>
  <c r="L10" i="2"/>
  <c r="P10" i="2" s="1"/>
  <c r="L11" i="2"/>
  <c r="P11" i="2" s="1"/>
  <c r="L12" i="2"/>
  <c r="P12" i="2" s="1"/>
  <c r="L13" i="2"/>
  <c r="P13" i="2" s="1"/>
  <c r="L14" i="2"/>
  <c r="P14" i="2" s="1"/>
  <c r="L15" i="2"/>
  <c r="P15" i="2" s="1"/>
  <c r="L16" i="2"/>
  <c r="P16" i="2" s="1"/>
  <c r="L17" i="2"/>
  <c r="P17" i="2" s="1"/>
  <c r="L18" i="2"/>
  <c r="P18" i="2" s="1"/>
  <c r="L19" i="2"/>
  <c r="P19" i="2" s="1"/>
  <c r="L20" i="2"/>
  <c r="P20" i="2" s="1"/>
  <c r="L22" i="2"/>
  <c r="P22" i="2" s="1"/>
  <c r="L23" i="2"/>
  <c r="P23" i="2" s="1"/>
  <c r="L24" i="2"/>
  <c r="P24" i="2" s="1"/>
  <c r="L25" i="2"/>
  <c r="P25" i="2" s="1"/>
  <c r="L26" i="2"/>
  <c r="P26" i="2" s="1"/>
  <c r="L27" i="2"/>
  <c r="P27" i="2" s="1"/>
  <c r="L32" i="2"/>
  <c r="L28" i="2"/>
  <c r="P28" i="2" s="1"/>
  <c r="L29" i="2"/>
  <c r="P29" i="2" s="1"/>
  <c r="L30" i="2"/>
  <c r="P30" i="2" s="1"/>
  <c r="L33" i="2"/>
  <c r="L31" i="2"/>
  <c r="P31" i="2" s="1"/>
  <c r="L34" i="2"/>
  <c r="P34" i="2" s="1"/>
  <c r="L35" i="2"/>
  <c r="P35" i="2" s="1"/>
  <c r="L36" i="2"/>
  <c r="P36" i="2" s="1"/>
  <c r="L37" i="2"/>
  <c r="P37" i="2" s="1"/>
  <c r="L38" i="2"/>
  <c r="P38" i="2" s="1"/>
  <c r="L39" i="2"/>
  <c r="P39" i="2" s="1"/>
  <c r="L40" i="2"/>
  <c r="P40" i="2" s="1"/>
  <c r="L42" i="2"/>
  <c r="P42" i="2" s="1"/>
  <c r="L43" i="2"/>
  <c r="P43" i="2" s="1"/>
  <c r="L44" i="2"/>
  <c r="P44" i="2" s="1"/>
  <c r="L45" i="2"/>
  <c r="P45" i="2" s="1"/>
  <c r="L46" i="2"/>
  <c r="P46" i="2" s="1"/>
  <c r="L47" i="2"/>
  <c r="P47" i="2" s="1"/>
  <c r="L48" i="2"/>
  <c r="P48" i="2" s="1"/>
  <c r="L49" i="2"/>
  <c r="P49" i="2" s="1"/>
  <c r="L50" i="2"/>
  <c r="L51" i="2"/>
  <c r="L52" i="2"/>
  <c r="L53" i="2"/>
  <c r="L54" i="2"/>
  <c r="L55" i="2"/>
  <c r="L57" i="2"/>
  <c r="L21" i="2"/>
  <c r="P21" i="2" s="1"/>
  <c r="P32" i="2" l="1"/>
  <c r="P33" i="2"/>
</calcChain>
</file>

<file path=xl/sharedStrings.xml><?xml version="1.0" encoding="utf-8"?>
<sst xmlns="http://schemas.openxmlformats.org/spreadsheetml/2006/main" count="206" uniqueCount="126">
  <si>
    <t>Vieta</t>
  </si>
  <si>
    <t>Num.</t>
  </si>
  <si>
    <t>Klase</t>
  </si>
  <si>
    <t>Auto</t>
  </si>
  <si>
    <t>Pilots / Stūrmanis</t>
  </si>
  <si>
    <t>SS1</t>
  </si>
  <si>
    <t>SS2</t>
  </si>
  <si>
    <t>SS3</t>
  </si>
  <si>
    <t>SS4</t>
  </si>
  <si>
    <t>SS5</t>
  </si>
  <si>
    <t>SS6</t>
  </si>
  <si>
    <t>Kopā SS</t>
  </si>
  <si>
    <t>Sodi 1 sekcija</t>
  </si>
  <si>
    <t>Sodi 2 sekcija</t>
  </si>
  <si>
    <t>Sodi kopā</t>
  </si>
  <si>
    <t>Kopā</t>
  </si>
  <si>
    <t>2WD open</t>
  </si>
  <si>
    <t>Ford Fiesta R2</t>
  </si>
  <si>
    <t>4WD</t>
  </si>
  <si>
    <t>subaru impreza</t>
  </si>
  <si>
    <t>Klasika 3000</t>
  </si>
  <si>
    <t>BMW 316</t>
  </si>
  <si>
    <t>BMW 318</t>
  </si>
  <si>
    <r>
      <t>Guntars Brauns</t>
    </r>
    <r>
      <rPr>
        <sz val="9"/>
        <color rgb="FF000000"/>
        <rFont val="Arial"/>
        <family val="2"/>
      </rPr>
      <t> / Roberts Lukss</t>
    </r>
  </si>
  <si>
    <t>1600 klase</t>
  </si>
  <si>
    <t>Honda Civic Type-R</t>
  </si>
  <si>
    <r>
      <t>Mārtiņš Sesks</t>
    </r>
    <r>
      <rPr>
        <sz val="9"/>
        <color rgb="FF000000"/>
        <rFont val="Arial"/>
        <family val="2"/>
      </rPr>
      <t> / Māris Kulšs</t>
    </r>
  </si>
  <si>
    <t>4WD open</t>
  </si>
  <si>
    <t>SUBARU IMPREZA</t>
  </si>
  <si>
    <r>
      <t>Kārlis Nebars</t>
    </r>
    <r>
      <rPr>
        <sz val="9"/>
        <color rgb="FF000000"/>
        <rFont val="Arial"/>
        <family val="2"/>
      </rPr>
      <t> / Andžejs Jankovskis</t>
    </r>
  </si>
  <si>
    <t>BMW 325</t>
  </si>
  <si>
    <r>
      <t>Renārs Francis</t>
    </r>
    <r>
      <rPr>
        <sz val="9"/>
        <color rgb="FF000000"/>
        <rFont val="Arial"/>
        <family val="2"/>
      </rPr>
      <t> / Gunars Francis</t>
    </r>
  </si>
  <si>
    <t>Subaru Impreza</t>
  </si>
  <si>
    <r>
      <t>Aigars Bajars</t>
    </r>
    <r>
      <rPr>
        <sz val="9"/>
        <color rgb="FF000000"/>
        <rFont val="Arial"/>
        <family val="2"/>
      </rPr>
      <t> / Gundars Berķis</t>
    </r>
  </si>
  <si>
    <t>BMW M3</t>
  </si>
  <si>
    <t>Ford Fiesta</t>
  </si>
  <si>
    <r>
      <t>Laurynas Diržininkas</t>
    </r>
    <r>
      <rPr>
        <sz val="9"/>
        <color rgb="FF000000"/>
        <rFont val="Arial"/>
        <family val="2"/>
      </rPr>
      <t> / Mindaugas Raibužis</t>
    </r>
  </si>
  <si>
    <t>Mitsubishi EVO IX</t>
  </si>
  <si>
    <r>
      <t>Edijs Bergmanis</t>
    </r>
    <r>
      <rPr>
        <sz val="9"/>
        <color rgb="FF000000"/>
        <rFont val="Arial"/>
        <family val="2"/>
      </rPr>
      <t> / Edgars Grīns</t>
    </r>
  </si>
  <si>
    <t>Mitsubishi EVO IV</t>
  </si>
  <si>
    <r>
      <t>Arnis Alksnis</t>
    </r>
    <r>
      <rPr>
        <sz val="9"/>
        <color rgb="FF000000"/>
        <rFont val="Arial"/>
        <family val="2"/>
      </rPr>
      <t> / Armands Pārupe</t>
    </r>
  </si>
  <si>
    <t>TOYOTA MR2</t>
  </si>
  <si>
    <t>VW Golf</t>
  </si>
  <si>
    <r>
      <t>Kristaps Lācis</t>
    </r>
    <r>
      <rPr>
        <sz val="9"/>
        <color rgb="FF000000"/>
        <rFont val="Arial"/>
        <family val="2"/>
      </rPr>
      <t> / Armands Ziemelis</t>
    </r>
  </si>
  <si>
    <r>
      <t>Lauris Bērziņš</t>
    </r>
    <r>
      <rPr>
        <sz val="9"/>
        <color rgb="FF000000"/>
        <rFont val="Arial"/>
        <family val="2"/>
      </rPr>
      <t> / Mārtiņš Indriksons</t>
    </r>
  </si>
  <si>
    <r>
      <t>Mareks Švarcs Švampāns</t>
    </r>
    <r>
      <rPr>
        <sz val="9"/>
        <color rgb="FF000000"/>
        <rFont val="Arial"/>
        <family val="2"/>
      </rPr>
      <t> / Armands Lūkins</t>
    </r>
  </si>
  <si>
    <t>Mitsubishi Lancer Evolution IX</t>
  </si>
  <si>
    <r>
      <t>Daņila Belokoņs</t>
    </r>
    <r>
      <rPr>
        <sz val="9"/>
        <color rgb="FF000000"/>
        <rFont val="Arial"/>
        <family val="2"/>
      </rPr>
      <t> / Toms Freibergs</t>
    </r>
  </si>
  <si>
    <t>Mitsubishi Lancer EVO8</t>
  </si>
  <si>
    <r>
      <t>Rolands Jaunzems</t>
    </r>
    <r>
      <rPr>
        <sz val="9"/>
        <color rgb="FF000000"/>
        <rFont val="Arial"/>
        <family val="2"/>
      </rPr>
      <t> / Aleksandrs Innuss</t>
    </r>
  </si>
  <si>
    <r>
      <t>Guntis Lielkājis</t>
    </r>
    <r>
      <rPr>
        <sz val="9"/>
        <color rgb="FF000000"/>
        <rFont val="Arial"/>
        <family val="2"/>
      </rPr>
      <t> / Vilnis Miķelsons</t>
    </r>
  </si>
  <si>
    <t>Suzuki Ignis</t>
  </si>
  <si>
    <r>
      <t>Mārcis Strautiņš</t>
    </r>
    <r>
      <rPr>
        <sz val="9"/>
        <color rgb="FF000000"/>
        <rFont val="Arial"/>
        <family val="2"/>
      </rPr>
      <t> / Guntis Mūrnieks</t>
    </r>
  </si>
  <si>
    <t>Citroen C2R2 MAX</t>
  </si>
  <si>
    <r>
      <t>Kalle Rovanperä</t>
    </r>
    <r>
      <rPr>
        <sz val="9"/>
        <color rgb="FF000000"/>
        <rFont val="Arial"/>
        <family val="2"/>
      </rPr>
      <t> / Risto Pietiläinen</t>
    </r>
  </si>
  <si>
    <t>Peugeot 208</t>
  </si>
  <si>
    <r>
      <t>Nikolay Gryazin</t>
    </r>
    <r>
      <rPr>
        <sz val="9"/>
        <color rgb="FF000000"/>
        <rFont val="Arial"/>
        <family val="2"/>
      </rPr>
      <t> / Yaroslav Fedorov</t>
    </r>
  </si>
  <si>
    <r>
      <t>Ričards Raimonds Vīksna</t>
    </r>
    <r>
      <rPr>
        <sz val="9"/>
        <color rgb="FF000000"/>
        <rFont val="Arial"/>
        <family val="2"/>
      </rPr>
      <t> / Mārtiņš Meldrājs</t>
    </r>
  </si>
  <si>
    <t>VW GOLF II</t>
  </si>
  <si>
    <r>
      <t>Jānis Cielēns</t>
    </r>
    <r>
      <rPr>
        <sz val="9"/>
        <color rgb="FF000000"/>
        <rFont val="Arial"/>
        <family val="2"/>
      </rPr>
      <t> / Salvis Rambols</t>
    </r>
  </si>
  <si>
    <t>Mitsubishi Lancer evo 8</t>
  </si>
  <si>
    <r>
      <t>Elviss Hermanis</t>
    </r>
    <r>
      <rPr>
        <sz val="9"/>
        <color rgb="FF000000"/>
        <rFont val="Arial"/>
        <family val="2"/>
      </rPr>
      <t> / Māris Neikšāns</t>
    </r>
  </si>
  <si>
    <r>
      <t>Kaspars Kols</t>
    </r>
    <r>
      <rPr>
        <sz val="9"/>
        <color rgb="FF000000"/>
        <rFont val="Arial"/>
        <family val="2"/>
      </rPr>
      <t> / Zintis Kols</t>
    </r>
  </si>
  <si>
    <t>VAZ 21063</t>
  </si>
  <si>
    <r>
      <t>Edgars Grīnītis</t>
    </r>
    <r>
      <rPr>
        <sz val="9"/>
        <color rgb="FF000000"/>
        <rFont val="Arial"/>
        <family val="2"/>
      </rPr>
      <t> / Arvis Grīnītis</t>
    </r>
  </si>
  <si>
    <t>Mitsubishi Evolution X</t>
  </si>
  <si>
    <r>
      <t>Ronalds Baldiņš</t>
    </r>
    <r>
      <rPr>
        <sz val="9"/>
        <color rgb="FF000000"/>
        <rFont val="Arial"/>
        <family val="2"/>
      </rPr>
      <t> / Ingars Sakne</t>
    </r>
  </si>
  <si>
    <r>
      <t>Aigars Tīdmanis</t>
    </r>
    <r>
      <rPr>
        <sz val="9"/>
        <color rgb="FF000000"/>
        <rFont val="Arial"/>
        <family val="2"/>
      </rPr>
      <t> / Jānis Bumbulis</t>
    </r>
  </si>
  <si>
    <t>Mitsubishi Lancer EVO 8</t>
  </si>
  <si>
    <t>VAZ 21013</t>
  </si>
  <si>
    <r>
      <t>Jānis Vanags</t>
    </r>
    <r>
      <rPr>
        <sz val="9"/>
        <color rgb="FF000000"/>
        <rFont val="Arial"/>
        <family val="2"/>
      </rPr>
      <t> / Muntis Vanags</t>
    </r>
  </si>
  <si>
    <t>VW GOLF2</t>
  </si>
  <si>
    <r>
      <t>Uldis Andersons</t>
    </r>
    <r>
      <rPr>
        <sz val="9"/>
        <color rgb="FF000000"/>
        <rFont val="Arial"/>
        <family val="2"/>
      </rPr>
      <t> / Edgars Liepiņš</t>
    </r>
  </si>
  <si>
    <t>Audi 80</t>
  </si>
  <si>
    <r>
      <t>Edgars Enkurs</t>
    </r>
    <r>
      <rPr>
        <sz val="9"/>
        <color rgb="FF000000"/>
        <rFont val="Arial"/>
        <family val="2"/>
      </rPr>
      <t> / Jānis Siliņš</t>
    </r>
  </si>
  <si>
    <t>Klasika VAZ</t>
  </si>
  <si>
    <t>VAZ 21061</t>
  </si>
  <si>
    <r>
      <t>Toms Binde</t>
    </r>
    <r>
      <rPr>
        <sz val="9"/>
        <color rgb="FF000000"/>
        <rFont val="Arial"/>
        <family val="2"/>
      </rPr>
      <t> / Aigars Eglājs</t>
    </r>
  </si>
  <si>
    <r>
      <t>Jānis Vorobjovs</t>
    </r>
    <r>
      <rPr>
        <sz val="9"/>
        <color rgb="FF000000"/>
        <rFont val="Arial"/>
        <family val="2"/>
      </rPr>
      <t> / Andris Mālnieks</t>
    </r>
  </si>
  <si>
    <r>
      <t>Gatis Vecvagars</t>
    </r>
    <r>
      <rPr>
        <sz val="9"/>
        <color rgb="FF000000"/>
        <rFont val="Arial"/>
        <family val="2"/>
      </rPr>
      <t> / Artūrs Žeibe</t>
    </r>
  </si>
  <si>
    <r>
      <t>Kaspars Kaņeps-Kalniņš</t>
    </r>
    <r>
      <rPr>
        <sz val="9"/>
        <color rgb="FF000000"/>
        <rFont val="Arial"/>
        <family val="2"/>
      </rPr>
      <t> / Oskars Kaņeps-Kalniņš</t>
    </r>
  </si>
  <si>
    <r>
      <t>Ingus Pantelis</t>
    </r>
    <r>
      <rPr>
        <sz val="9"/>
        <color rgb="FF000000"/>
        <rFont val="Arial"/>
        <family val="2"/>
      </rPr>
      <t> / Mārtiņš Blumentāls</t>
    </r>
  </si>
  <si>
    <r>
      <t>Ainārs Igaveņš</t>
    </r>
    <r>
      <rPr>
        <sz val="9"/>
        <color rgb="FF000000"/>
        <rFont val="Arial"/>
        <family val="2"/>
      </rPr>
      <t> / Gatis Cimdiņš</t>
    </r>
  </si>
  <si>
    <r>
      <t>Toms Lielkājis</t>
    </r>
    <r>
      <rPr>
        <sz val="9"/>
        <color rgb="FF000000"/>
        <rFont val="Arial"/>
        <family val="2"/>
      </rPr>
      <t> / Toms Pirktiņš</t>
    </r>
  </si>
  <si>
    <r>
      <t>Andis Neikšāns</t>
    </r>
    <r>
      <rPr>
        <sz val="9"/>
        <color rgb="FF000000"/>
        <rFont val="Arial"/>
        <family val="2"/>
      </rPr>
      <t> / Aivis Aizsilnieks</t>
    </r>
  </si>
  <si>
    <r>
      <t>Dmitriy Feofanov</t>
    </r>
    <r>
      <rPr>
        <sz val="9"/>
        <color rgb="FF000000"/>
        <rFont val="Arial"/>
        <family val="2"/>
      </rPr>
      <t> / Normunds Kokins</t>
    </r>
  </si>
  <si>
    <r>
      <t>Egidijus Valeiša</t>
    </r>
    <r>
      <rPr>
        <sz val="9"/>
        <color rgb="FF000000"/>
        <rFont val="Arial"/>
        <family val="2"/>
      </rPr>
      <t> / Povilas Reisas</t>
    </r>
  </si>
  <si>
    <r>
      <t>Saulius Trapuila</t>
    </r>
    <r>
      <rPr>
        <sz val="9"/>
        <color rgb="FF000000"/>
        <rFont val="Arial"/>
        <family val="2"/>
      </rPr>
      <t> / Mindaugas Meilūnas</t>
    </r>
  </si>
  <si>
    <r>
      <t>Joshua Cornwell</t>
    </r>
    <r>
      <rPr>
        <sz val="9"/>
        <color rgb="FF000000"/>
        <rFont val="Arial"/>
        <family val="2"/>
      </rPr>
      <t> / David Alan Roberts</t>
    </r>
  </si>
  <si>
    <r>
      <t>Vasiliy Gryazin</t>
    </r>
    <r>
      <rPr>
        <sz val="9"/>
        <color rgb="FF000000"/>
        <rFont val="Arial"/>
        <family val="2"/>
      </rPr>
      <t> / Dmitriy Lebedik</t>
    </r>
  </si>
  <si>
    <r>
      <t>n/a</t>
    </r>
    <r>
      <rPr>
        <b/>
        <sz val="9"/>
        <color rgb="FF000000"/>
        <rFont val="Arial"/>
        <family val="2"/>
      </rPr>
      <t> izstājās SS2</t>
    </r>
  </si>
  <si>
    <r>
      <t>n/a</t>
    </r>
    <r>
      <rPr>
        <b/>
        <sz val="9"/>
        <color rgb="FF000000"/>
        <rFont val="Arial"/>
        <family val="2"/>
      </rPr>
      <t> izstājās SS3</t>
    </r>
  </si>
  <si>
    <r>
      <t>n/a</t>
    </r>
    <r>
      <rPr>
        <b/>
        <sz val="9"/>
        <color rgb="FF000000"/>
        <rFont val="Arial"/>
        <family val="2"/>
      </rPr>
      <t> izstājās SS4</t>
    </r>
  </si>
  <si>
    <r>
      <t>Vents Bičulis</t>
    </r>
    <r>
      <rPr>
        <sz val="9"/>
        <color rgb="FF000000"/>
        <rFont val="Arial"/>
        <family val="2"/>
      </rPr>
      <t>/ Normunds Kārkliņš</t>
    </r>
  </si>
  <si>
    <r>
      <t>Jānis Berķis</t>
    </r>
    <r>
      <rPr>
        <sz val="9"/>
        <color rgb="FF000000"/>
        <rFont val="Arial"/>
        <family val="2"/>
      </rPr>
      <t>/ Edgars Čeporjus</t>
    </r>
  </si>
  <si>
    <r>
      <t>Ints Jeršovs</t>
    </r>
    <r>
      <rPr>
        <sz val="9"/>
        <color rgb="FF000000"/>
        <rFont val="Arial"/>
        <family val="2"/>
      </rPr>
      <t>/ Gints Bērze</t>
    </r>
  </si>
  <si>
    <r>
      <t>Jānis Krickis</t>
    </r>
    <r>
      <rPr>
        <sz val="9"/>
        <color rgb="FF000000"/>
        <rFont val="Arial"/>
        <family val="2"/>
      </rPr>
      <t>/ Rolands Laizāns</t>
    </r>
  </si>
  <si>
    <r>
      <t>Emīls Blūms</t>
    </r>
    <r>
      <rPr>
        <sz val="9"/>
        <color rgb="FF000000"/>
        <rFont val="Arial"/>
        <family val="2"/>
      </rPr>
      <t>/ Reinis Vilsons</t>
    </r>
  </si>
  <si>
    <r>
      <t>Edgars Piļka</t>
    </r>
    <r>
      <rPr>
        <sz val="9"/>
        <color rgb="FF000000"/>
        <rFont val="Arial"/>
        <family val="2"/>
      </rPr>
      <t>/ Igors Sidorovs</t>
    </r>
  </si>
  <si>
    <r>
      <t>Māris Druva</t>
    </r>
    <r>
      <rPr>
        <sz val="9"/>
        <color rgb="FF000000"/>
        <rFont val="Arial"/>
        <family val="2"/>
      </rPr>
      <t>/ Armands Dūdiņš</t>
    </r>
  </si>
  <si>
    <r>
      <t>Mikus Neško</t>
    </r>
    <r>
      <rPr>
        <sz val="9"/>
        <color rgb="FF000000"/>
        <rFont val="Arial"/>
        <family val="2"/>
      </rPr>
      <t>/ Mārtiņš Briedis</t>
    </r>
  </si>
  <si>
    <r>
      <t>n/a</t>
    </r>
    <r>
      <rPr>
        <b/>
        <sz val="9"/>
        <color rgb="FF000000"/>
        <rFont val="Arial"/>
        <family val="2"/>
      </rPr>
      <t> izstājās SS5</t>
    </r>
  </si>
  <si>
    <r>
      <t>n/a</t>
    </r>
    <r>
      <rPr>
        <b/>
        <sz val="9"/>
        <color rgb="FF000000"/>
        <rFont val="Arial"/>
        <family val="2"/>
      </rPr>
      <t> izstājās SS6</t>
    </r>
  </si>
  <si>
    <r>
      <t>Dainis Lūkass</t>
    </r>
    <r>
      <rPr>
        <sz val="9"/>
        <rFont val="Arial"/>
        <family val="2"/>
      </rPr>
      <t> / Edgars Zelderis</t>
    </r>
  </si>
  <si>
    <t>n/a izstājās SS6</t>
  </si>
  <si>
    <t>Komandu kopvērtējums</t>
  </si>
  <si>
    <t>Quattro ledlauži-Saules brāļu sports</t>
  </si>
  <si>
    <t>Starta Nr.</t>
  </si>
  <si>
    <t>Ekipāža</t>
  </si>
  <si>
    <t>Punkti</t>
  </si>
  <si>
    <t>Jānis Cielēns</t>
  </si>
  <si>
    <t>Salvis Rambols</t>
  </si>
  <si>
    <t>Edijs Bergmanis</t>
  </si>
  <si>
    <t>Edgars Grīns</t>
  </si>
  <si>
    <t>Ints Jeršovs</t>
  </si>
  <si>
    <t>Gints Bērze</t>
  </si>
  <si>
    <t>Kopā:</t>
  </si>
  <si>
    <t>707 RACING TEAM</t>
  </si>
  <si>
    <t>Aigars Bajārs</t>
  </si>
  <si>
    <t>Gundars Berķis</t>
  </si>
  <si>
    <t>Kārlis Nebars</t>
  </si>
  <si>
    <t>Andžejs Jankovskis</t>
  </si>
  <si>
    <t>Kalle Rovanperä</t>
  </si>
  <si>
    <t>Risto Pietiläinen</t>
  </si>
  <si>
    <t>Oficiālie rezultāti</t>
  </si>
  <si>
    <t>Publicēts 2015.gada 3.maijā plkst.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</si>
</sst>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:ss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111111"/>
      </bottom>
      <diagonal/>
    </border>
    <border>
      <left/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8" fontId="3" fillId="0" borderId="1" xfId="0" applyNumberFormat="1" applyFont="1" applyBorder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left" vertical="center" wrapText="1" indent="1"/>
    </xf>
    <xf numFmtId="168" fontId="4" fillId="2" borderId="1" xfId="0" applyNumberFormat="1" applyFont="1" applyFill="1" applyBorder="1" applyAlignment="1">
      <alignment horizontal="left" vertical="center" wrapText="1" indent="1"/>
    </xf>
    <xf numFmtId="168" fontId="0" fillId="0" borderId="0" xfId="0" applyNumberFormat="1"/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left" vertical="center" wrapText="1" indent="1"/>
    </xf>
    <xf numFmtId="168" fontId="3" fillId="0" borderId="1" xfId="0" applyNumberFormat="1" applyFont="1" applyFill="1" applyBorder="1" applyAlignment="1">
      <alignment horizontal="left" vertical="center" wrapText="1" indent="1"/>
    </xf>
    <xf numFmtId="168" fontId="2" fillId="0" borderId="0" xfId="0" applyNumberFormat="1" applyFont="1" applyFill="1"/>
    <xf numFmtId="168" fontId="5" fillId="0" borderId="2" xfId="0" applyNumberFormat="1" applyFont="1" applyFill="1" applyBorder="1" applyAlignment="1">
      <alignment horizontal="left" vertical="center" wrapText="1" indent="1"/>
    </xf>
    <xf numFmtId="168" fontId="5" fillId="0" borderId="1" xfId="0" applyNumberFormat="1" applyFont="1" applyFill="1" applyBorder="1" applyAlignment="1">
      <alignment horizontal="left" vertical="center" wrapText="1" indent="1"/>
    </xf>
    <xf numFmtId="0" fontId="1" fillId="0" borderId="0" xfId="0" applyFont="1"/>
    <xf numFmtId="168" fontId="4" fillId="2" borderId="4" xfId="0" applyNumberFormat="1" applyFont="1" applyFill="1" applyBorder="1" applyAlignment="1">
      <alignment horizontal="left" vertical="center" wrapText="1" indent="1"/>
    </xf>
    <xf numFmtId="168" fontId="4" fillId="2" borderId="5" xfId="0" applyNumberFormat="1" applyFont="1" applyFill="1" applyBorder="1" applyAlignment="1">
      <alignment horizontal="left" vertical="center" wrapText="1" indent="1"/>
    </xf>
    <xf numFmtId="168" fontId="3" fillId="0" borderId="3" xfId="0" applyNumberFormat="1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168" fontId="8" fillId="2" borderId="2" xfId="0" applyNumberFormat="1" applyFont="1" applyFill="1" applyBorder="1" applyAlignment="1">
      <alignment horizontal="left" vertical="center" wrapText="1" indent="1"/>
    </xf>
    <xf numFmtId="168" fontId="9" fillId="0" borderId="6" xfId="0" applyNumberFormat="1" applyFont="1" applyFill="1" applyBorder="1" applyAlignment="1">
      <alignment horizontal="left" vertical="center" wrapText="1" indent="1"/>
    </xf>
    <xf numFmtId="168" fontId="9" fillId="0" borderId="2" xfId="0" applyNumberFormat="1" applyFont="1" applyFill="1" applyBorder="1" applyAlignment="1">
      <alignment horizontal="left" vertical="center" wrapText="1" indent="1"/>
    </xf>
    <xf numFmtId="0" fontId="10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3" xfId="0" applyBorder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421607</xdr:colOff>
      <xdr:row>4</xdr:row>
      <xdr:rowOff>21941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47" t="10439" b="10439"/>
        <a:stretch/>
      </xdr:blipFill>
      <xdr:spPr>
        <a:xfrm>
          <a:off x="0" y="0"/>
          <a:ext cx="2479007" cy="783941"/>
        </a:xfrm>
        <a:prstGeom prst="rect">
          <a:avLst/>
        </a:prstGeom>
      </xdr:spPr>
    </xdr:pic>
    <xdr:clientData/>
  </xdr:twoCellAnchor>
  <xdr:twoCellAnchor editAs="oneCell">
    <xdr:from>
      <xdr:col>4</xdr:col>
      <xdr:colOff>489438</xdr:colOff>
      <xdr:row>0</xdr:row>
      <xdr:rowOff>100067</xdr:rowOff>
    </xdr:from>
    <xdr:to>
      <xdr:col>4</xdr:col>
      <xdr:colOff>938432</xdr:colOff>
      <xdr:row>2</xdr:row>
      <xdr:rowOff>95964</xdr:rowOff>
    </xdr:to>
    <xdr:pic>
      <xdr:nvPicPr>
        <xdr:cNvPr id="3" name="Picture 2" descr="http://4rati.lv/wp-content/uploads/2013/05/LAF-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713" y="100067"/>
          <a:ext cx="448994" cy="376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1037492</xdr:colOff>
      <xdr:row>0</xdr:row>
      <xdr:rowOff>121022</xdr:rowOff>
    </xdr:from>
    <xdr:to>
      <xdr:col>5</xdr:col>
      <xdr:colOff>4365</xdr:colOff>
      <xdr:row>2</xdr:row>
      <xdr:rowOff>116022</xdr:rowOff>
    </xdr:to>
    <xdr:pic>
      <xdr:nvPicPr>
        <xdr:cNvPr id="4" name="Picture 3" descr="http://4rati.lv/wp-content/uploads/2012/07/onclick_621_sak_logo-460x268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717" y="121022"/>
          <a:ext cx="595648" cy="3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412082</xdr:colOff>
      <xdr:row>4</xdr:row>
      <xdr:rowOff>21941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47" t="10439" b="10439"/>
        <a:stretch/>
      </xdr:blipFill>
      <xdr:spPr>
        <a:xfrm>
          <a:off x="0" y="0"/>
          <a:ext cx="2479007" cy="783941"/>
        </a:xfrm>
        <a:prstGeom prst="rect">
          <a:avLst/>
        </a:prstGeom>
      </xdr:spPr>
    </xdr:pic>
    <xdr:clientData/>
  </xdr:twoCellAnchor>
  <xdr:twoCellAnchor editAs="oneCell">
    <xdr:from>
      <xdr:col>3</xdr:col>
      <xdr:colOff>384663</xdr:colOff>
      <xdr:row>0</xdr:row>
      <xdr:rowOff>128642</xdr:rowOff>
    </xdr:from>
    <xdr:to>
      <xdr:col>4</xdr:col>
      <xdr:colOff>224057</xdr:colOff>
      <xdr:row>2</xdr:row>
      <xdr:rowOff>124539</xdr:rowOff>
    </xdr:to>
    <xdr:pic>
      <xdr:nvPicPr>
        <xdr:cNvPr id="4" name="Picture 3" descr="http://4rati.lv/wp-content/uploads/2013/05/LAF-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088" y="128642"/>
          <a:ext cx="448994" cy="376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1037492</xdr:colOff>
      <xdr:row>0</xdr:row>
      <xdr:rowOff>121022</xdr:rowOff>
    </xdr:from>
    <xdr:to>
      <xdr:col>5</xdr:col>
      <xdr:colOff>594915</xdr:colOff>
      <xdr:row>2</xdr:row>
      <xdr:rowOff>116022</xdr:rowOff>
    </xdr:to>
    <xdr:pic>
      <xdr:nvPicPr>
        <xdr:cNvPr id="5" name="Picture 4" descr="http://4rati.lv/wp-content/uploads/2012/07/onclick_621_sak_logo-460x268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8892" y="121022"/>
          <a:ext cx="595648" cy="3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57"/>
  <sheetViews>
    <sheetView tabSelected="1" workbookViewId="0">
      <selection activeCell="B59" sqref="B59"/>
    </sheetView>
  </sheetViews>
  <sheetFormatPr defaultRowHeight="15" x14ac:dyDescent="0.25"/>
  <cols>
    <col min="1" max="1" width="9.140625" style="29"/>
    <col min="3" max="3" width="12.5703125" bestFit="1" customWidth="1"/>
    <col min="4" max="4" width="13.5703125" customWidth="1"/>
    <col min="5" max="5" width="24.42578125" customWidth="1"/>
    <col min="6" max="7" width="9.140625" style="9"/>
    <col min="8" max="8" width="11.5703125" style="9" bestFit="1" customWidth="1"/>
    <col min="9" max="11" width="9.140625" style="9"/>
    <col min="12" max="12" width="9.140625" style="13"/>
    <col min="13" max="15" width="9.140625" style="9"/>
    <col min="16" max="16" width="12.28515625" style="13" customWidth="1"/>
  </cols>
  <sheetData>
    <row r="1" spans="1:16" x14ac:dyDescent="0.25">
      <c r="A1"/>
      <c r="F1"/>
      <c r="G1"/>
      <c r="H1"/>
      <c r="I1"/>
      <c r="J1"/>
      <c r="K1"/>
      <c r="L1"/>
      <c r="M1"/>
      <c r="N1"/>
      <c r="O1"/>
      <c r="P1"/>
    </row>
    <row r="2" spans="1:16" x14ac:dyDescent="0.25">
      <c r="A2"/>
      <c r="F2"/>
      <c r="G2"/>
      <c r="H2"/>
      <c r="I2"/>
      <c r="J2"/>
      <c r="K2"/>
      <c r="L2"/>
      <c r="M2"/>
      <c r="N2"/>
      <c r="O2"/>
      <c r="P2"/>
    </row>
    <row r="3" spans="1:16" x14ac:dyDescent="0.25">
      <c r="A3"/>
      <c r="F3"/>
      <c r="G3"/>
      <c r="H3"/>
      <c r="I3"/>
      <c r="J3"/>
      <c r="K3"/>
      <c r="L3"/>
      <c r="M3"/>
      <c r="N3"/>
      <c r="O3"/>
      <c r="P3"/>
    </row>
    <row r="4" spans="1:16" ht="15" customHeight="1" x14ac:dyDescent="0.25">
      <c r="A4" s="40"/>
      <c r="B4" s="40"/>
      <c r="C4" s="40"/>
      <c r="D4" s="40"/>
      <c r="E4" s="40"/>
      <c r="F4"/>
      <c r="G4"/>
      <c r="H4"/>
      <c r="I4"/>
      <c r="J4"/>
      <c r="K4"/>
      <c r="L4"/>
      <c r="M4"/>
      <c r="N4"/>
      <c r="O4"/>
      <c r="P4"/>
    </row>
    <row r="5" spans="1:16" ht="15" customHeight="1" x14ac:dyDescent="0.25">
      <c r="A5" s="40"/>
      <c r="B5" s="40"/>
      <c r="C5" s="40"/>
      <c r="D5" s="40"/>
      <c r="E5" s="40"/>
      <c r="F5"/>
      <c r="G5"/>
      <c r="H5"/>
      <c r="I5"/>
      <c r="J5"/>
      <c r="K5"/>
      <c r="L5"/>
      <c r="M5"/>
      <c r="N5"/>
      <c r="O5"/>
      <c r="P5"/>
    </row>
    <row r="6" spans="1:16" ht="15" customHeight="1" x14ac:dyDescent="0.25">
      <c r="A6" s="41" t="s">
        <v>124</v>
      </c>
      <c r="B6" s="40"/>
      <c r="C6" s="40"/>
      <c r="D6" s="40"/>
      <c r="E6" s="42" t="s">
        <v>125</v>
      </c>
      <c r="F6"/>
      <c r="G6"/>
      <c r="H6"/>
      <c r="I6"/>
      <c r="J6"/>
      <c r="K6"/>
      <c r="L6"/>
      <c r="M6"/>
      <c r="N6"/>
      <c r="O6"/>
      <c r="P6"/>
    </row>
    <row r="7" spans="1:16" ht="15" customHeight="1" x14ac:dyDescent="0.25">
      <c r="A7" s="41"/>
      <c r="B7" s="40"/>
      <c r="C7" s="40"/>
      <c r="D7" s="40"/>
      <c r="E7" s="42"/>
      <c r="F7"/>
      <c r="G7"/>
      <c r="H7"/>
      <c r="I7"/>
      <c r="J7"/>
      <c r="K7"/>
      <c r="L7"/>
      <c r="M7"/>
      <c r="N7"/>
      <c r="O7"/>
      <c r="P7"/>
    </row>
    <row r="8" spans="1:16" ht="24.7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10" t="s">
        <v>11</v>
      </c>
      <c r="M8" s="6" t="s">
        <v>12</v>
      </c>
      <c r="N8" s="6" t="s">
        <v>13</v>
      </c>
      <c r="O8" s="6" t="s">
        <v>14</v>
      </c>
      <c r="P8" s="10" t="s">
        <v>15</v>
      </c>
    </row>
    <row r="9" spans="1:16" ht="30" hidden="1" customHeight="1" x14ac:dyDescent="0.25">
      <c r="A9" s="26">
        <v>1</v>
      </c>
      <c r="B9" s="2">
        <v>3</v>
      </c>
      <c r="C9" s="2" t="s">
        <v>27</v>
      </c>
      <c r="D9" s="2" t="s">
        <v>60</v>
      </c>
      <c r="E9" s="3" t="s">
        <v>61</v>
      </c>
      <c r="F9" s="7">
        <v>1.9978009259259259E-3</v>
      </c>
      <c r="G9" s="7">
        <v>1.7653935185185186E-3</v>
      </c>
      <c r="H9" s="7">
        <v>2.0283564814814812E-3</v>
      </c>
      <c r="I9" s="7">
        <v>1.8275462962962965E-3</v>
      </c>
      <c r="J9" s="7">
        <v>4.798958333333333E-3</v>
      </c>
      <c r="K9" s="7">
        <v>4.8393518518518516E-3</v>
      </c>
      <c r="L9" s="11">
        <f>SUM(F9:K9)</f>
        <v>1.7257407407407409E-2</v>
      </c>
      <c r="M9" s="7"/>
      <c r="N9" s="7"/>
      <c r="O9" s="7"/>
      <c r="P9" s="11">
        <f>SUM(L9,O9)</f>
        <v>1.7257407407407409E-2</v>
      </c>
    </row>
    <row r="10" spans="1:16" s="16" customFormat="1" ht="30" hidden="1" customHeight="1" thickBot="1" x14ac:dyDescent="0.3">
      <c r="A10" s="26">
        <v>2</v>
      </c>
      <c r="B10" s="2">
        <v>4</v>
      </c>
      <c r="C10" s="2" t="s">
        <v>27</v>
      </c>
      <c r="D10" s="2" t="s">
        <v>37</v>
      </c>
      <c r="E10" s="3" t="s">
        <v>38</v>
      </c>
      <c r="F10" s="7">
        <v>1.9505787037037037E-3</v>
      </c>
      <c r="G10" s="7">
        <v>1.7944444444444446E-3</v>
      </c>
      <c r="H10" s="7">
        <v>2.0050925925925926E-3</v>
      </c>
      <c r="I10" s="7">
        <v>1.8215277777777778E-3</v>
      </c>
      <c r="J10" s="7">
        <v>4.7901620370370364E-3</v>
      </c>
      <c r="K10" s="7">
        <v>4.8381944444444444E-3</v>
      </c>
      <c r="L10" s="11">
        <f>SUM(F10:K10)</f>
        <v>1.72E-2</v>
      </c>
      <c r="M10" s="7">
        <v>5.7870370370370366E-5</v>
      </c>
      <c r="N10" s="7"/>
      <c r="O10" s="7">
        <v>5.7870370370370366E-5</v>
      </c>
      <c r="P10" s="12">
        <f>SUM(L10,O10)</f>
        <v>1.7257870370370371E-2</v>
      </c>
    </row>
    <row r="11" spans="1:16" ht="30" hidden="1" customHeight="1" x14ac:dyDescent="0.25">
      <c r="A11" s="26">
        <v>3</v>
      </c>
      <c r="B11" s="2">
        <v>7</v>
      </c>
      <c r="C11" s="2" t="s">
        <v>27</v>
      </c>
      <c r="D11" s="2" t="s">
        <v>37</v>
      </c>
      <c r="E11" s="3" t="s">
        <v>50</v>
      </c>
      <c r="F11" s="7">
        <v>2.0309027777777777E-3</v>
      </c>
      <c r="G11" s="7">
        <v>1.8122685185185184E-3</v>
      </c>
      <c r="H11" s="7">
        <v>2.0521990740740743E-3</v>
      </c>
      <c r="I11" s="7">
        <v>1.8445601851851852E-3</v>
      </c>
      <c r="J11" s="7">
        <v>4.7740740740740738E-3</v>
      </c>
      <c r="K11" s="7">
        <v>4.7978009259259267E-3</v>
      </c>
      <c r="L11" s="11">
        <f>SUM(F11:K11)</f>
        <v>1.7311805555555556E-2</v>
      </c>
      <c r="M11" s="7"/>
      <c r="N11" s="7"/>
      <c r="O11" s="7"/>
      <c r="P11" s="11">
        <f>SUM(L11,O11)</f>
        <v>1.7311805555555556E-2</v>
      </c>
    </row>
    <row r="12" spans="1:16" ht="30" hidden="1" customHeight="1" x14ac:dyDescent="0.25">
      <c r="A12" s="26">
        <v>1</v>
      </c>
      <c r="B12" s="2">
        <v>10</v>
      </c>
      <c r="C12" s="2" t="s">
        <v>16</v>
      </c>
      <c r="D12" s="2" t="s">
        <v>34</v>
      </c>
      <c r="E12" s="3" t="s">
        <v>84</v>
      </c>
      <c r="F12" s="7">
        <v>2.0150462962962965E-3</v>
      </c>
      <c r="G12" s="7">
        <v>1.7862268518518516E-3</v>
      </c>
      <c r="H12" s="7">
        <v>2.0324074074074077E-3</v>
      </c>
      <c r="I12" s="7">
        <v>1.8182870370370369E-3</v>
      </c>
      <c r="J12" s="7">
        <v>4.8322916666666662E-3</v>
      </c>
      <c r="K12" s="7">
        <v>4.855439814814815E-3</v>
      </c>
      <c r="L12" s="11">
        <f>SUM(F12:K12)</f>
        <v>1.7339699074074073E-2</v>
      </c>
      <c r="M12" s="7"/>
      <c r="N12" s="7"/>
      <c r="O12" s="7"/>
      <c r="P12" s="11">
        <f>SUM(L12,O12)</f>
        <v>1.7339699074074073E-2</v>
      </c>
    </row>
    <row r="13" spans="1:16" ht="30" hidden="1" customHeight="1" x14ac:dyDescent="0.25">
      <c r="A13" s="26">
        <v>4</v>
      </c>
      <c r="B13" s="2">
        <v>8</v>
      </c>
      <c r="C13" s="2" t="s">
        <v>27</v>
      </c>
      <c r="D13" s="2" t="s">
        <v>48</v>
      </c>
      <c r="E13" s="3" t="s">
        <v>49</v>
      </c>
      <c r="F13" s="7">
        <v>2.0305555555555554E-3</v>
      </c>
      <c r="G13" s="7">
        <v>1.8179398148148148E-3</v>
      </c>
      <c r="H13" s="7">
        <v>2.0582175925925928E-3</v>
      </c>
      <c r="I13" s="7">
        <v>1.8274305555555554E-3</v>
      </c>
      <c r="J13" s="7">
        <v>4.8228009259259257E-3</v>
      </c>
      <c r="K13" s="7">
        <v>4.8025462962962961E-3</v>
      </c>
      <c r="L13" s="11">
        <f>SUM(F13:K13)</f>
        <v>1.7359490740740738E-2</v>
      </c>
      <c r="M13" s="7"/>
      <c r="N13" s="7"/>
      <c r="O13" s="7"/>
      <c r="P13" s="11">
        <f>SUM(L13,O13)</f>
        <v>1.7359490740740738E-2</v>
      </c>
    </row>
    <row r="14" spans="1:16" ht="30" hidden="1" customHeight="1" x14ac:dyDescent="0.25">
      <c r="A14" s="26">
        <v>5</v>
      </c>
      <c r="B14" s="2">
        <v>1</v>
      </c>
      <c r="C14" s="2" t="s">
        <v>27</v>
      </c>
      <c r="D14" s="2" t="s">
        <v>46</v>
      </c>
      <c r="E14" s="3" t="s">
        <v>94</v>
      </c>
      <c r="F14" s="7">
        <v>2.0005787037037036E-3</v>
      </c>
      <c r="G14" s="7">
        <v>1.8349537037037034E-3</v>
      </c>
      <c r="H14" s="7">
        <v>2.0285879629629629E-3</v>
      </c>
      <c r="I14" s="7">
        <v>1.8374999999999999E-3</v>
      </c>
      <c r="J14" s="7">
        <v>4.8731481481481482E-3</v>
      </c>
      <c r="K14" s="7">
        <v>4.8047453703703707E-3</v>
      </c>
      <c r="L14" s="11">
        <f>SUM(F14:K14)</f>
        <v>1.7379513888888889E-2</v>
      </c>
      <c r="M14" s="7">
        <v>5.7870370370370366E-5</v>
      </c>
      <c r="N14" s="7"/>
      <c r="O14" s="7">
        <v>5.7870370370370366E-5</v>
      </c>
      <c r="P14" s="11">
        <f>SUM(L14,O14)</f>
        <v>1.743738425925926E-2</v>
      </c>
    </row>
    <row r="15" spans="1:16" ht="30" hidden="1" customHeight="1" x14ac:dyDescent="0.25">
      <c r="A15" s="26">
        <v>2</v>
      </c>
      <c r="B15" s="2">
        <v>9</v>
      </c>
      <c r="C15" s="2" t="s">
        <v>16</v>
      </c>
      <c r="D15" s="2" t="s">
        <v>34</v>
      </c>
      <c r="E15" s="3" t="s">
        <v>78</v>
      </c>
      <c r="F15" s="7">
        <v>2.011574074074074E-3</v>
      </c>
      <c r="G15" s="7">
        <v>1.7964120370370371E-3</v>
      </c>
      <c r="H15" s="7">
        <v>2.0165509259259255E-3</v>
      </c>
      <c r="I15" s="7">
        <v>1.8444444444444446E-3</v>
      </c>
      <c r="J15" s="7">
        <v>4.7987268518518518E-3</v>
      </c>
      <c r="K15" s="7">
        <v>4.9140046296296293E-3</v>
      </c>
      <c r="L15" s="11">
        <f>SUM(F15:K15)</f>
        <v>1.738171296296296E-2</v>
      </c>
      <c r="M15" s="7">
        <v>1.1574074074074073E-4</v>
      </c>
      <c r="N15" s="7"/>
      <c r="O15" s="7">
        <v>1.1574074074074073E-4</v>
      </c>
      <c r="P15" s="11">
        <f>SUM(L15,O15)</f>
        <v>1.7497453703703699E-2</v>
      </c>
    </row>
    <row r="16" spans="1:16" ht="30" hidden="1" customHeight="1" x14ac:dyDescent="0.25">
      <c r="A16" s="26">
        <v>6</v>
      </c>
      <c r="B16" s="2">
        <v>20</v>
      </c>
      <c r="C16" s="2" t="s">
        <v>27</v>
      </c>
      <c r="D16" s="2" t="s">
        <v>37</v>
      </c>
      <c r="E16" s="3" t="s">
        <v>79</v>
      </c>
      <c r="F16" s="7">
        <v>2.0347222222222221E-3</v>
      </c>
      <c r="G16" s="7">
        <v>1.848726851851852E-3</v>
      </c>
      <c r="H16" s="7">
        <v>2.0576388888888888E-3</v>
      </c>
      <c r="I16" s="7">
        <v>1.8579861111111113E-3</v>
      </c>
      <c r="J16" s="7">
        <v>4.8255787037037035E-3</v>
      </c>
      <c r="K16" s="7">
        <v>4.9379629629629626E-3</v>
      </c>
      <c r="L16" s="11">
        <f>SUM(F16:K16)</f>
        <v>1.756261574074074E-2</v>
      </c>
      <c r="M16" s="7">
        <v>5.7870370370370366E-5</v>
      </c>
      <c r="N16" s="7"/>
      <c r="O16" s="7">
        <v>5.7870370370370366E-5</v>
      </c>
      <c r="P16" s="11">
        <f>SUM(L16,O16)</f>
        <v>1.7620486111111111E-2</v>
      </c>
    </row>
    <row r="17" spans="1:16" ht="30" hidden="1" customHeight="1" x14ac:dyDescent="0.25">
      <c r="A17" s="26">
        <v>7</v>
      </c>
      <c r="B17" s="2">
        <v>6</v>
      </c>
      <c r="C17" s="2" t="s">
        <v>27</v>
      </c>
      <c r="D17" s="2" t="s">
        <v>65</v>
      </c>
      <c r="E17" s="3" t="s">
        <v>66</v>
      </c>
      <c r="F17" s="7">
        <v>2.1277777777777779E-3</v>
      </c>
      <c r="G17" s="7">
        <v>1.856134259259259E-3</v>
      </c>
      <c r="H17" s="7">
        <v>2.0883101851851852E-3</v>
      </c>
      <c r="I17" s="7">
        <v>1.8739583333333334E-3</v>
      </c>
      <c r="J17" s="7">
        <v>4.9306712962962967E-3</v>
      </c>
      <c r="K17" s="7">
        <v>4.952546296296296E-3</v>
      </c>
      <c r="L17" s="11">
        <f>SUM(F17:K17)</f>
        <v>1.7829398148148146E-2</v>
      </c>
      <c r="M17" s="7">
        <v>5.7870370370370366E-5</v>
      </c>
      <c r="N17" s="7"/>
      <c r="O17" s="7">
        <v>5.7870370370370366E-5</v>
      </c>
      <c r="P17" s="11">
        <f>SUM(L17,O17)</f>
        <v>1.7887268518518518E-2</v>
      </c>
    </row>
    <row r="18" spans="1:16" ht="30" hidden="1" customHeight="1" x14ac:dyDescent="0.25">
      <c r="A18" s="26">
        <v>3</v>
      </c>
      <c r="B18" s="2">
        <v>21</v>
      </c>
      <c r="C18" s="2" t="s">
        <v>16</v>
      </c>
      <c r="D18" s="2" t="s">
        <v>30</v>
      </c>
      <c r="E18" s="3" t="s">
        <v>31</v>
      </c>
      <c r="F18" s="7">
        <v>2.0414351851851852E-3</v>
      </c>
      <c r="G18" s="7">
        <v>1.853935185185185E-3</v>
      </c>
      <c r="H18" s="7">
        <v>2.0435185185185187E-3</v>
      </c>
      <c r="I18" s="7">
        <v>1.8745370370370372E-3</v>
      </c>
      <c r="J18" s="7">
        <v>4.9315972222222218E-3</v>
      </c>
      <c r="K18" s="7">
        <v>5.1636574074074076E-3</v>
      </c>
      <c r="L18" s="11">
        <f>SUM(F18:K18)</f>
        <v>1.7908680555555556E-2</v>
      </c>
      <c r="M18" s="7"/>
      <c r="N18" s="7"/>
      <c r="O18" s="7"/>
      <c r="P18" s="11">
        <f>SUM(L18,O18)</f>
        <v>1.7908680555555556E-2</v>
      </c>
    </row>
    <row r="19" spans="1:16" ht="30" hidden="1" customHeight="1" x14ac:dyDescent="0.25">
      <c r="A19" s="26">
        <v>1</v>
      </c>
      <c r="B19" s="2">
        <v>17</v>
      </c>
      <c r="C19" s="2" t="s">
        <v>18</v>
      </c>
      <c r="D19" s="2" t="s">
        <v>32</v>
      </c>
      <c r="E19" s="3" t="s">
        <v>45</v>
      </c>
      <c r="F19" s="7">
        <v>2.2094907407407406E-3</v>
      </c>
      <c r="G19" s="7">
        <v>1.9307870370370371E-3</v>
      </c>
      <c r="H19" s="7">
        <v>2.1793981481481482E-3</v>
      </c>
      <c r="I19" s="7">
        <v>1.8942129629629628E-3</v>
      </c>
      <c r="J19" s="7">
        <v>5.1086805555555555E-3</v>
      </c>
      <c r="K19" s="7">
        <v>5.0399305555555553E-3</v>
      </c>
      <c r="L19" s="11">
        <f>SUM(F19:K19)</f>
        <v>1.83625E-2</v>
      </c>
      <c r="M19" s="7"/>
      <c r="N19" s="7"/>
      <c r="O19" s="7"/>
      <c r="P19" s="11">
        <f>SUM(L19,O19)</f>
        <v>1.83625E-2</v>
      </c>
    </row>
    <row r="20" spans="1:16" ht="30" hidden="1" customHeight="1" x14ac:dyDescent="0.25">
      <c r="A20" s="26">
        <v>2</v>
      </c>
      <c r="B20" s="2">
        <v>16</v>
      </c>
      <c r="C20" s="2" t="s">
        <v>18</v>
      </c>
      <c r="D20" s="2" t="s">
        <v>32</v>
      </c>
      <c r="E20" s="3" t="s">
        <v>95</v>
      </c>
      <c r="F20" s="7">
        <v>2.1472222222222222E-3</v>
      </c>
      <c r="G20" s="7">
        <v>1.9451388888888888E-3</v>
      </c>
      <c r="H20" s="7">
        <v>2.1709490740740743E-3</v>
      </c>
      <c r="I20" s="7">
        <v>1.9381944444444444E-3</v>
      </c>
      <c r="J20" s="7">
        <v>5.0526620370370369E-3</v>
      </c>
      <c r="K20" s="7">
        <v>5.1534722222222225E-3</v>
      </c>
      <c r="L20" s="11">
        <f>SUM(F20:K20)</f>
        <v>1.840763888888889E-2</v>
      </c>
      <c r="M20" s="7"/>
      <c r="N20" s="7"/>
      <c r="O20" s="7"/>
      <c r="P20" s="11">
        <f>SUM(L20,O20)</f>
        <v>1.840763888888889E-2</v>
      </c>
    </row>
    <row r="21" spans="1:16" ht="30" hidden="1" customHeight="1" x14ac:dyDescent="0.25">
      <c r="A21" s="26">
        <v>4</v>
      </c>
      <c r="B21" s="2">
        <v>25</v>
      </c>
      <c r="C21" s="2" t="s">
        <v>16</v>
      </c>
      <c r="D21" s="2" t="s">
        <v>42</v>
      </c>
      <c r="E21" s="3" t="s">
        <v>96</v>
      </c>
      <c r="F21" s="7">
        <v>2.1372685185185184E-3</v>
      </c>
      <c r="G21" s="7">
        <v>1.9388888888888886E-3</v>
      </c>
      <c r="H21" s="7">
        <v>2.1262731481481484E-3</v>
      </c>
      <c r="I21" s="7">
        <v>1.9476851851851853E-3</v>
      </c>
      <c r="J21" s="7">
        <v>5.1699074074074069E-3</v>
      </c>
      <c r="K21" s="7">
        <v>5.1326388888888888E-3</v>
      </c>
      <c r="L21" s="11">
        <f>SUM(F21:K21)</f>
        <v>1.8452662037037035E-2</v>
      </c>
      <c r="M21" s="7"/>
      <c r="N21" s="7"/>
      <c r="O21" s="7"/>
      <c r="P21" s="11">
        <f>SUM(L21,O21)</f>
        <v>1.8452662037037035E-2</v>
      </c>
    </row>
    <row r="22" spans="1:16" ht="30" hidden="1" customHeight="1" x14ac:dyDescent="0.25">
      <c r="A22" s="26">
        <v>8</v>
      </c>
      <c r="B22" s="2">
        <v>23</v>
      </c>
      <c r="C22" s="2" t="s">
        <v>27</v>
      </c>
      <c r="D22" s="2" t="s">
        <v>32</v>
      </c>
      <c r="E22" s="3" t="s">
        <v>81</v>
      </c>
      <c r="F22" s="7">
        <v>2.2035879629629627E-3</v>
      </c>
      <c r="G22" s="7">
        <v>1.9737268518518519E-3</v>
      </c>
      <c r="H22" s="7">
        <v>2.1819444444444443E-3</v>
      </c>
      <c r="I22" s="7">
        <v>1.9712962962962961E-3</v>
      </c>
      <c r="J22" s="7">
        <v>5.1432870370370374E-3</v>
      </c>
      <c r="K22" s="7">
        <v>5.0152777777777782E-3</v>
      </c>
      <c r="L22" s="11">
        <f>SUM(F22:K22)</f>
        <v>1.8489120370370371E-2</v>
      </c>
      <c r="M22" s="7"/>
      <c r="N22" s="7"/>
      <c r="O22" s="7"/>
      <c r="P22" s="11">
        <f>SUM(L22,O22)</f>
        <v>1.8489120370370371E-2</v>
      </c>
    </row>
    <row r="23" spans="1:16" ht="30" hidden="1" customHeight="1" x14ac:dyDescent="0.25">
      <c r="A23" s="26">
        <v>9</v>
      </c>
      <c r="B23" s="2">
        <v>30</v>
      </c>
      <c r="C23" s="2" t="s">
        <v>27</v>
      </c>
      <c r="D23" s="2" t="s">
        <v>37</v>
      </c>
      <c r="E23" s="3" t="s">
        <v>82</v>
      </c>
      <c r="F23" s="7">
        <v>2.166666666666667E-3</v>
      </c>
      <c r="G23" s="7">
        <v>1.951851851851852E-3</v>
      </c>
      <c r="H23" s="7">
        <v>2.1261574074074073E-3</v>
      </c>
      <c r="I23" s="7">
        <v>1.9282407407407408E-3</v>
      </c>
      <c r="J23" s="7">
        <v>5.194212962962963E-3</v>
      </c>
      <c r="K23" s="7">
        <v>5.2087962962962956E-3</v>
      </c>
      <c r="L23" s="11">
        <f>SUM(F23:K23)</f>
        <v>1.8575925925925926E-2</v>
      </c>
      <c r="M23" s="7"/>
      <c r="N23" s="7"/>
      <c r="O23" s="7"/>
      <c r="P23" s="11">
        <f>SUM(L23,O23)</f>
        <v>1.8575925925925926E-2</v>
      </c>
    </row>
    <row r="24" spans="1:16" ht="30" hidden="1" customHeight="1" x14ac:dyDescent="0.25">
      <c r="A24" s="26">
        <v>5</v>
      </c>
      <c r="B24" s="2">
        <v>18</v>
      </c>
      <c r="C24" s="2" t="s">
        <v>16</v>
      </c>
      <c r="D24" s="2" t="s">
        <v>55</v>
      </c>
      <c r="E24" s="3" t="s">
        <v>56</v>
      </c>
      <c r="F24" s="7">
        <v>2.1765046296296298E-3</v>
      </c>
      <c r="G24" s="7">
        <v>1.9597222222222225E-3</v>
      </c>
      <c r="H24" s="7">
        <v>2.1688657407407407E-3</v>
      </c>
      <c r="I24" s="7">
        <v>1.9875000000000001E-3</v>
      </c>
      <c r="J24" s="7">
        <v>5.1293981481481477E-3</v>
      </c>
      <c r="K24" s="7">
        <v>5.2387731481481487E-3</v>
      </c>
      <c r="L24" s="11">
        <f>SUM(F24:K24)</f>
        <v>1.866076388888889E-2</v>
      </c>
      <c r="M24" s="7">
        <v>5.7870370370370366E-5</v>
      </c>
      <c r="N24" s="7">
        <v>5.7870370370370366E-5</v>
      </c>
      <c r="O24" s="7">
        <v>1.1574074074074073E-4</v>
      </c>
      <c r="P24" s="11">
        <f>SUM(L24,O24)</f>
        <v>1.8776504629629629E-2</v>
      </c>
    </row>
    <row r="25" spans="1:16" ht="30" hidden="1" customHeight="1" x14ac:dyDescent="0.25">
      <c r="A25" s="26">
        <v>3</v>
      </c>
      <c r="B25" s="2">
        <v>29</v>
      </c>
      <c r="C25" s="2" t="s">
        <v>18</v>
      </c>
      <c r="D25" s="2" t="s">
        <v>73</v>
      </c>
      <c r="E25" s="3" t="s">
        <v>74</v>
      </c>
      <c r="F25" s="7">
        <v>2.1747685185185186E-3</v>
      </c>
      <c r="G25" s="7">
        <v>1.9592592592592591E-3</v>
      </c>
      <c r="H25" s="7">
        <v>2.1600694444444445E-3</v>
      </c>
      <c r="I25" s="7">
        <v>1.9297453703703701E-3</v>
      </c>
      <c r="J25" s="7">
        <v>5.3101851851851851E-3</v>
      </c>
      <c r="K25" s="7">
        <v>5.2841435185185187E-3</v>
      </c>
      <c r="L25" s="11">
        <f>SUM(F25:K25)</f>
        <v>1.8818171296296298E-2</v>
      </c>
      <c r="M25" s="7"/>
      <c r="N25" s="7"/>
      <c r="O25" s="7"/>
      <c r="P25" s="11">
        <f>SUM(L25,O25)</f>
        <v>1.8818171296296298E-2</v>
      </c>
    </row>
    <row r="26" spans="1:16" ht="30" hidden="1" customHeight="1" x14ac:dyDescent="0.25">
      <c r="A26" s="26">
        <v>6</v>
      </c>
      <c r="B26" s="2">
        <v>15</v>
      </c>
      <c r="C26" s="2" t="s">
        <v>16</v>
      </c>
      <c r="D26" s="2" t="s">
        <v>34</v>
      </c>
      <c r="E26" s="3" t="s">
        <v>80</v>
      </c>
      <c r="F26" s="7">
        <v>2.1293981481481481E-3</v>
      </c>
      <c r="G26" s="7">
        <v>1.9460648148148147E-3</v>
      </c>
      <c r="H26" s="7">
        <v>2.1587962962962962E-3</v>
      </c>
      <c r="I26" s="7">
        <v>1.9826388888888888E-3</v>
      </c>
      <c r="J26" s="7">
        <v>5.2267361111111117E-3</v>
      </c>
      <c r="K26" s="7">
        <v>5.3123842592592598E-3</v>
      </c>
      <c r="L26" s="11">
        <f>SUM(F26:K26)</f>
        <v>1.8756018518518519E-2</v>
      </c>
      <c r="M26" s="7">
        <v>1.1574074074074073E-4</v>
      </c>
      <c r="N26" s="7"/>
      <c r="O26" s="7">
        <v>1.1574074074074073E-4</v>
      </c>
      <c r="P26" s="11">
        <f>SUM(L26,O26)</f>
        <v>1.8871759259259258E-2</v>
      </c>
    </row>
    <row r="27" spans="1:16" ht="30" hidden="1" customHeight="1" x14ac:dyDescent="0.25">
      <c r="A27" s="26">
        <v>10</v>
      </c>
      <c r="B27" s="2">
        <v>19</v>
      </c>
      <c r="C27" s="2" t="s">
        <v>27</v>
      </c>
      <c r="D27" s="2" t="s">
        <v>32</v>
      </c>
      <c r="E27" s="3" t="s">
        <v>33</v>
      </c>
      <c r="F27" s="7">
        <v>2.2625000000000002E-3</v>
      </c>
      <c r="G27" s="7">
        <v>1.9710648148148148E-3</v>
      </c>
      <c r="H27" s="7">
        <v>2.252777777777778E-3</v>
      </c>
      <c r="I27" s="7">
        <v>1.9896990740740739E-3</v>
      </c>
      <c r="J27" s="7">
        <v>5.1943287037037036E-3</v>
      </c>
      <c r="K27" s="7">
        <v>5.2321759259259257E-3</v>
      </c>
      <c r="L27" s="11">
        <f>SUM(F27:K27)</f>
        <v>1.8902546296296296E-2</v>
      </c>
      <c r="M27" s="7"/>
      <c r="N27" s="7"/>
      <c r="O27" s="7"/>
      <c r="P27" s="11">
        <f>SUM(L27,O27)</f>
        <v>1.8902546296296296E-2</v>
      </c>
    </row>
    <row r="28" spans="1:16" ht="30" hidden="1" customHeight="1" x14ac:dyDescent="0.25">
      <c r="A28" s="26">
        <v>7</v>
      </c>
      <c r="B28" s="2">
        <v>26</v>
      </c>
      <c r="C28" s="2" t="s">
        <v>16</v>
      </c>
      <c r="D28" s="2" t="s">
        <v>17</v>
      </c>
      <c r="E28" s="3" t="s">
        <v>83</v>
      </c>
      <c r="F28" s="7">
        <v>2.2165509259259261E-3</v>
      </c>
      <c r="G28" s="7">
        <v>2.0370370370370373E-3</v>
      </c>
      <c r="H28" s="7">
        <v>2.2239583333333334E-3</v>
      </c>
      <c r="I28" s="7">
        <v>2.0341435185185185E-3</v>
      </c>
      <c r="J28" s="7">
        <v>5.2305555555555551E-3</v>
      </c>
      <c r="K28" s="7">
        <v>5.2643518518518525E-3</v>
      </c>
      <c r="L28" s="11">
        <f>SUM(F28:K28)</f>
        <v>1.9006597222222223E-2</v>
      </c>
      <c r="M28" s="7"/>
      <c r="N28" s="7"/>
      <c r="O28" s="7"/>
      <c r="P28" s="11">
        <f>SUM(L28,O28)</f>
        <v>1.9006597222222223E-2</v>
      </c>
    </row>
    <row r="29" spans="1:16" ht="30" hidden="1" customHeight="1" x14ac:dyDescent="0.25">
      <c r="A29" s="26">
        <v>8</v>
      </c>
      <c r="B29" s="2">
        <v>11</v>
      </c>
      <c r="C29" s="2" t="s">
        <v>16</v>
      </c>
      <c r="D29" s="2" t="s">
        <v>55</v>
      </c>
      <c r="E29" s="3" t="s">
        <v>89</v>
      </c>
      <c r="F29" s="7">
        <v>2.1178240740740741E-3</v>
      </c>
      <c r="G29" s="7">
        <v>1.9165509259259259E-3</v>
      </c>
      <c r="H29" s="7">
        <v>2.1511574074074076E-3</v>
      </c>
      <c r="I29" s="7">
        <v>1.9527777777777775E-3</v>
      </c>
      <c r="J29" s="7">
        <v>5.0231481481481481E-3</v>
      </c>
      <c r="K29" s="7">
        <v>5.8516203703703707E-3</v>
      </c>
      <c r="L29" s="11">
        <f>SUM(F29:K29)</f>
        <v>1.9013078703703702E-2</v>
      </c>
      <c r="M29" s="7"/>
      <c r="N29" s="7"/>
      <c r="O29" s="7"/>
      <c r="P29" s="11">
        <f>SUM(L29,O29)</f>
        <v>1.9013078703703702E-2</v>
      </c>
    </row>
    <row r="30" spans="1:16" ht="30" hidden="1" customHeight="1" x14ac:dyDescent="0.25">
      <c r="A30" s="26">
        <v>11</v>
      </c>
      <c r="B30" s="2">
        <v>24</v>
      </c>
      <c r="C30" s="2" t="s">
        <v>27</v>
      </c>
      <c r="D30" s="2" t="s">
        <v>39</v>
      </c>
      <c r="E30" s="3" t="s">
        <v>40</v>
      </c>
      <c r="F30" s="7">
        <v>2.2571759259259259E-3</v>
      </c>
      <c r="G30" s="7">
        <v>1.9756944444444444E-3</v>
      </c>
      <c r="H30" s="7">
        <v>2.1873842592592591E-3</v>
      </c>
      <c r="I30" s="7">
        <v>1.9824074074074076E-3</v>
      </c>
      <c r="J30" s="7">
        <v>5.26875E-3</v>
      </c>
      <c r="K30" s="7">
        <v>5.3534722222222221E-3</v>
      </c>
      <c r="L30" s="11">
        <f>SUM(F30:K30)</f>
        <v>1.9024884259259259E-2</v>
      </c>
      <c r="M30" s="7"/>
      <c r="N30" s="7"/>
      <c r="O30" s="7"/>
      <c r="P30" s="11">
        <f>SUM(L30,O30)</f>
        <v>1.9024884259259259E-2</v>
      </c>
    </row>
    <row r="31" spans="1:16" ht="30" hidden="1" customHeight="1" x14ac:dyDescent="0.25">
      <c r="A31" s="26">
        <v>4</v>
      </c>
      <c r="B31" s="2">
        <v>56</v>
      </c>
      <c r="C31" s="2" t="s">
        <v>18</v>
      </c>
      <c r="D31" s="2" t="s">
        <v>32</v>
      </c>
      <c r="E31" s="3" t="s">
        <v>98</v>
      </c>
      <c r="F31" s="7">
        <v>2.1939814814814817E-3</v>
      </c>
      <c r="G31" s="7">
        <v>1.9501157407407408E-3</v>
      </c>
      <c r="H31" s="7">
        <v>2.2098379629629629E-3</v>
      </c>
      <c r="I31" s="7">
        <v>1.9862268518518519E-3</v>
      </c>
      <c r="J31" s="7">
        <v>5.2597222222222221E-3</v>
      </c>
      <c r="K31" s="7">
        <v>5.4210648148148152E-3</v>
      </c>
      <c r="L31" s="11">
        <f>SUM(F31:K31)</f>
        <v>1.9020949074074076E-2</v>
      </c>
      <c r="M31" s="7">
        <v>5.7870370370370366E-5</v>
      </c>
      <c r="N31" s="7"/>
      <c r="O31" s="7">
        <v>5.7870370370370366E-5</v>
      </c>
      <c r="P31" s="11">
        <f>SUM(L31,O31)</f>
        <v>1.9078819444444447E-2</v>
      </c>
    </row>
    <row r="32" spans="1:16" ht="30" hidden="1" customHeight="1" x14ac:dyDescent="0.25">
      <c r="A32" s="26">
        <v>9</v>
      </c>
      <c r="B32" s="2">
        <v>14</v>
      </c>
      <c r="C32" s="2" t="s">
        <v>16</v>
      </c>
      <c r="D32" s="2" t="s">
        <v>17</v>
      </c>
      <c r="E32" s="3" t="s">
        <v>97</v>
      </c>
      <c r="F32" s="7">
        <v>2.2232638888888888E-3</v>
      </c>
      <c r="G32" s="7">
        <v>2.0070601851851851E-3</v>
      </c>
      <c r="H32" s="7">
        <v>2.2289351851851849E-3</v>
      </c>
      <c r="I32" s="7">
        <v>2.0165509259259255E-3</v>
      </c>
      <c r="J32" s="7">
        <v>5.2175925925925931E-3</v>
      </c>
      <c r="K32" s="7">
        <v>5.3104166666666673E-3</v>
      </c>
      <c r="L32" s="11">
        <f>SUM(F32:K32)</f>
        <v>1.9003819444444445E-2</v>
      </c>
      <c r="M32" s="7"/>
      <c r="N32" s="7">
        <v>1.1574074074074073E-4</v>
      </c>
      <c r="O32" s="7">
        <f>SUM(M32:N32)</f>
        <v>1.1574074074074073E-4</v>
      </c>
      <c r="P32" s="11">
        <f>SUM(L32,O32)</f>
        <v>1.9119560185185184E-2</v>
      </c>
    </row>
    <row r="33" spans="1:16" ht="30" hidden="1" customHeight="1" x14ac:dyDescent="0.25">
      <c r="A33" s="26">
        <v>12</v>
      </c>
      <c r="B33" s="2">
        <v>27</v>
      </c>
      <c r="C33" s="2" t="s">
        <v>27</v>
      </c>
      <c r="D33" s="2" t="s">
        <v>68</v>
      </c>
      <c r="E33" s="3" t="s">
        <v>85</v>
      </c>
      <c r="F33" s="7">
        <v>2.2223379629629629E-3</v>
      </c>
      <c r="G33" s="7">
        <v>2.0141203703703705E-3</v>
      </c>
      <c r="H33" s="7">
        <v>2.2905092592592591E-3</v>
      </c>
      <c r="I33" s="7">
        <v>1.9681712962962964E-3</v>
      </c>
      <c r="J33" s="7">
        <v>5.2476851851851851E-3</v>
      </c>
      <c r="K33" s="7">
        <v>5.3259259259259258E-3</v>
      </c>
      <c r="L33" s="11">
        <f>SUM(F33:K33)</f>
        <v>1.9068749999999999E-2</v>
      </c>
      <c r="M33" s="7"/>
      <c r="N33" s="7">
        <v>5.7870370370370366E-5</v>
      </c>
      <c r="O33" s="7">
        <f>SUM(M33:N33)</f>
        <v>5.7870370370370366E-5</v>
      </c>
      <c r="P33" s="11">
        <f>SUM(L33,O33)</f>
        <v>1.912662037037037E-2</v>
      </c>
    </row>
    <row r="34" spans="1:16" ht="30" hidden="1" customHeight="1" x14ac:dyDescent="0.25">
      <c r="A34" s="26">
        <v>10</v>
      </c>
      <c r="B34" s="2">
        <v>32</v>
      </c>
      <c r="C34" s="2" t="s">
        <v>16</v>
      </c>
      <c r="D34" s="2" t="s">
        <v>25</v>
      </c>
      <c r="E34" s="3" t="s">
        <v>26</v>
      </c>
      <c r="F34" s="7">
        <v>2.2339120370370369E-3</v>
      </c>
      <c r="G34" s="7">
        <v>1.9978009259259259E-3</v>
      </c>
      <c r="H34" s="7">
        <v>2.1743055555555556E-3</v>
      </c>
      <c r="I34" s="7">
        <v>1.9868055555555555E-3</v>
      </c>
      <c r="J34" s="7">
        <v>5.3556712962962959E-3</v>
      </c>
      <c r="K34" s="7">
        <v>5.3907407407407402E-3</v>
      </c>
      <c r="L34" s="11">
        <f>SUM(F34:K34)</f>
        <v>1.913923611111111E-2</v>
      </c>
      <c r="M34" s="7"/>
      <c r="N34" s="7"/>
      <c r="O34" s="7"/>
      <c r="P34" s="11">
        <f>SUM(L34,O34)</f>
        <v>1.913923611111111E-2</v>
      </c>
    </row>
    <row r="35" spans="1:16" ht="30" hidden="1" customHeight="1" x14ac:dyDescent="0.25">
      <c r="A35" s="26">
        <v>11</v>
      </c>
      <c r="B35" s="2">
        <v>37</v>
      </c>
      <c r="C35" s="2" t="s">
        <v>16</v>
      </c>
      <c r="D35" s="2" t="s">
        <v>34</v>
      </c>
      <c r="E35" s="3" t="s">
        <v>87</v>
      </c>
      <c r="F35" s="7">
        <v>2.2348379629629632E-3</v>
      </c>
      <c r="G35" s="7">
        <v>2.0071759259259257E-3</v>
      </c>
      <c r="H35" s="7">
        <v>2.1988425925925925E-3</v>
      </c>
      <c r="I35" s="7">
        <v>1.9932870370370369E-3</v>
      </c>
      <c r="J35" s="7">
        <v>5.4396990740740751E-3</v>
      </c>
      <c r="K35" s="7">
        <v>5.382060185185185E-3</v>
      </c>
      <c r="L35" s="11">
        <f>SUM(F35:K35)</f>
        <v>1.9255902777777778E-2</v>
      </c>
      <c r="M35" s="7"/>
      <c r="N35" s="7"/>
      <c r="O35" s="7"/>
      <c r="P35" s="11">
        <f>SUM(L35,O35)</f>
        <v>1.9255902777777778E-2</v>
      </c>
    </row>
    <row r="36" spans="1:16" ht="30" hidden="1" customHeight="1" x14ac:dyDescent="0.25">
      <c r="A36" s="26">
        <v>12</v>
      </c>
      <c r="B36" s="2">
        <v>31</v>
      </c>
      <c r="C36" s="2" t="s">
        <v>16</v>
      </c>
      <c r="D36" s="2" t="s">
        <v>58</v>
      </c>
      <c r="E36" s="3" t="s">
        <v>59</v>
      </c>
      <c r="F36" s="7">
        <v>2.3275462962962963E-3</v>
      </c>
      <c r="G36" s="7">
        <v>2.0679398148148146E-3</v>
      </c>
      <c r="H36" s="7">
        <v>2.2924768518518515E-3</v>
      </c>
      <c r="I36" s="7">
        <v>2.0375000000000002E-3</v>
      </c>
      <c r="J36" s="7">
        <v>5.4649305555555562E-3</v>
      </c>
      <c r="K36" s="7">
        <v>5.5271990740740741E-3</v>
      </c>
      <c r="L36" s="11">
        <f>SUM(F36:K36)</f>
        <v>1.9717592592592592E-2</v>
      </c>
      <c r="M36" s="7"/>
      <c r="N36" s="7"/>
      <c r="O36" s="7"/>
      <c r="P36" s="11">
        <f>SUM(L36,O36)</f>
        <v>1.9717592592592592E-2</v>
      </c>
    </row>
    <row r="37" spans="1:16" ht="30" hidden="1" customHeight="1" x14ac:dyDescent="0.25">
      <c r="A37" s="26">
        <v>13</v>
      </c>
      <c r="B37" s="2">
        <v>39</v>
      </c>
      <c r="C37" s="2" t="s">
        <v>16</v>
      </c>
      <c r="D37" s="2" t="s">
        <v>35</v>
      </c>
      <c r="E37" s="3" t="s">
        <v>36</v>
      </c>
      <c r="F37" s="7">
        <v>2.3310185185185183E-3</v>
      </c>
      <c r="G37" s="7">
        <v>2.1271990740740739E-3</v>
      </c>
      <c r="H37" s="7">
        <v>2.2862268518518518E-3</v>
      </c>
      <c r="I37" s="7">
        <v>2.0695601851851851E-3</v>
      </c>
      <c r="J37" s="7">
        <v>5.5181712962962962E-3</v>
      </c>
      <c r="K37" s="7">
        <v>5.5363425925925927E-3</v>
      </c>
      <c r="L37" s="11">
        <f>SUM(F37:K37)</f>
        <v>1.9868518518518518E-2</v>
      </c>
      <c r="M37" s="7"/>
      <c r="N37" s="7"/>
      <c r="O37" s="7"/>
      <c r="P37" s="11">
        <f>SUM(L37,O37)</f>
        <v>1.9868518518518518E-2</v>
      </c>
    </row>
    <row r="38" spans="1:16" ht="30" hidden="1" customHeight="1" x14ac:dyDescent="0.25">
      <c r="A38" s="26">
        <v>14</v>
      </c>
      <c r="B38" s="2">
        <v>42</v>
      </c>
      <c r="C38" s="2" t="s">
        <v>16</v>
      </c>
      <c r="D38" s="2" t="s">
        <v>17</v>
      </c>
      <c r="E38" s="3" t="s">
        <v>88</v>
      </c>
      <c r="F38" s="7">
        <v>2.4153935185185185E-3</v>
      </c>
      <c r="G38" s="7">
        <v>2.1328703703703705E-3</v>
      </c>
      <c r="H38" s="7">
        <v>2.292013888888889E-3</v>
      </c>
      <c r="I38" s="7">
        <v>2.1047453703703701E-3</v>
      </c>
      <c r="J38" s="7">
        <v>5.6118055555555548E-3</v>
      </c>
      <c r="K38" s="7">
        <v>5.58136574074074E-3</v>
      </c>
      <c r="L38" s="11">
        <f>SUM(F38:K38)</f>
        <v>2.0138194444444445E-2</v>
      </c>
      <c r="M38" s="7"/>
      <c r="N38" s="7"/>
      <c r="O38" s="7"/>
      <c r="P38" s="11">
        <f>SUM(L38,O38)</f>
        <v>2.0138194444444445E-2</v>
      </c>
    </row>
    <row r="39" spans="1:16" ht="30" hidden="1" customHeight="1" x14ac:dyDescent="0.25">
      <c r="A39" s="26">
        <v>1</v>
      </c>
      <c r="B39" s="2">
        <v>22</v>
      </c>
      <c r="C39" s="2" t="s">
        <v>20</v>
      </c>
      <c r="D39" s="2" t="s">
        <v>30</v>
      </c>
      <c r="E39" s="3" t="s">
        <v>67</v>
      </c>
      <c r="F39" s="7">
        <v>2.3758101851851852E-3</v>
      </c>
      <c r="G39" s="7">
        <v>2.0998842592592592E-3</v>
      </c>
      <c r="H39" s="7">
        <v>2.353935185185185E-3</v>
      </c>
      <c r="I39" s="7">
        <v>2.1120370370370368E-3</v>
      </c>
      <c r="J39" s="7">
        <v>5.5664351851851847E-3</v>
      </c>
      <c r="K39" s="7">
        <v>5.6393518518518511E-3</v>
      </c>
      <c r="L39" s="11">
        <f>SUM(F39:K39)</f>
        <v>2.0147453703703702E-2</v>
      </c>
      <c r="M39" s="7"/>
      <c r="N39" s="7"/>
      <c r="O39" s="7"/>
      <c r="P39" s="11">
        <f>SUM(L39,O39)</f>
        <v>2.0147453703703702E-2</v>
      </c>
    </row>
    <row r="40" spans="1:16" ht="30" hidden="1" customHeight="1" x14ac:dyDescent="0.25">
      <c r="A40" s="26">
        <v>15</v>
      </c>
      <c r="B40" s="2">
        <v>43</v>
      </c>
      <c r="C40" s="2" t="s">
        <v>16</v>
      </c>
      <c r="D40" s="2" t="s">
        <v>17</v>
      </c>
      <c r="E40" s="3" t="s">
        <v>47</v>
      </c>
      <c r="F40" s="7">
        <v>2.2972222222222222E-3</v>
      </c>
      <c r="G40" s="7">
        <v>2.7121527777777782E-3</v>
      </c>
      <c r="H40" s="7">
        <v>2.2638888888888886E-3</v>
      </c>
      <c r="I40" s="7">
        <v>2.0621527777777778E-3</v>
      </c>
      <c r="J40" s="7">
        <v>5.4372685185185184E-3</v>
      </c>
      <c r="K40" s="7">
        <v>5.4848379629629631E-3</v>
      </c>
      <c r="L40" s="11">
        <f>SUM(F40:K40)</f>
        <v>2.0257523148148146E-2</v>
      </c>
      <c r="M40" s="7">
        <v>5.7870370370370366E-5</v>
      </c>
      <c r="N40" s="7"/>
      <c r="O40" s="7">
        <v>5.7870370370370366E-5</v>
      </c>
      <c r="P40" s="11">
        <f>SUM(L40,O40)</f>
        <v>2.0315393518518517E-2</v>
      </c>
    </row>
    <row r="41" spans="1:16" ht="30" customHeight="1" x14ac:dyDescent="0.25">
      <c r="A41" s="26">
        <v>1</v>
      </c>
      <c r="B41" s="2">
        <v>51</v>
      </c>
      <c r="C41" s="2" t="s">
        <v>24</v>
      </c>
      <c r="D41" s="2" t="s">
        <v>51</v>
      </c>
      <c r="E41" s="3" t="s">
        <v>52</v>
      </c>
      <c r="F41" s="7">
        <v>2.3945601851851853E-3</v>
      </c>
      <c r="G41" s="7">
        <v>2.1754629629629628E-3</v>
      </c>
      <c r="H41" s="7">
        <v>2.4312499999999998E-3</v>
      </c>
      <c r="I41" s="7">
        <v>2.1607638888888887E-3</v>
      </c>
      <c r="J41" s="7">
        <v>5.9434027777777775E-3</v>
      </c>
      <c r="K41" s="7">
        <v>5.8745370370370366E-3</v>
      </c>
      <c r="L41" s="11">
        <f>SUM(F41:K41)</f>
        <v>2.097997685185185E-2</v>
      </c>
      <c r="M41" s="7"/>
      <c r="N41" s="7"/>
      <c r="O41" s="7"/>
      <c r="P41" s="11">
        <f>SUM(L41,O41)</f>
        <v>2.097997685185185E-2</v>
      </c>
    </row>
    <row r="42" spans="1:16" ht="30" customHeight="1" x14ac:dyDescent="0.25">
      <c r="A42" s="26">
        <v>2</v>
      </c>
      <c r="B42" s="2">
        <v>47</v>
      </c>
      <c r="C42" s="2" t="s">
        <v>24</v>
      </c>
      <c r="D42" s="2" t="s">
        <v>42</v>
      </c>
      <c r="E42" s="3" t="s">
        <v>62</v>
      </c>
      <c r="F42" s="7">
        <v>2.4211805555555553E-3</v>
      </c>
      <c r="G42" s="7">
        <v>2.2196759259259262E-3</v>
      </c>
      <c r="H42" s="7">
        <v>2.4001157407407409E-3</v>
      </c>
      <c r="I42" s="7">
        <v>2.181712962962963E-3</v>
      </c>
      <c r="J42" s="7">
        <v>5.7740740740740747E-3</v>
      </c>
      <c r="K42" s="7">
        <v>5.9550925925925926E-3</v>
      </c>
      <c r="L42" s="11">
        <f>SUM(F42:K42)</f>
        <v>2.0951851851851853E-2</v>
      </c>
      <c r="M42" s="7">
        <v>5.7870370370370366E-5</v>
      </c>
      <c r="N42" s="7"/>
      <c r="O42" s="7">
        <v>5.7870370370370366E-5</v>
      </c>
      <c r="P42" s="11">
        <f>SUM(L42,O42)</f>
        <v>2.1009722222222225E-2</v>
      </c>
    </row>
    <row r="43" spans="1:16" ht="30" hidden="1" customHeight="1" x14ac:dyDescent="0.25">
      <c r="A43" s="26">
        <v>1</v>
      </c>
      <c r="B43" s="2">
        <v>52</v>
      </c>
      <c r="C43" s="2" t="s">
        <v>75</v>
      </c>
      <c r="D43" s="2" t="s">
        <v>76</v>
      </c>
      <c r="E43" s="3" t="s">
        <v>77</v>
      </c>
      <c r="F43" s="7">
        <v>2.5348379629629631E-3</v>
      </c>
      <c r="G43" s="7">
        <v>2.2555555555555558E-3</v>
      </c>
      <c r="H43" s="7">
        <v>2.473263888888889E-3</v>
      </c>
      <c r="I43" s="7">
        <v>2.2149305555555555E-3</v>
      </c>
      <c r="J43" s="7">
        <v>6.1052083333333331E-3</v>
      </c>
      <c r="K43" s="7">
        <v>6.1920138888888884E-3</v>
      </c>
      <c r="L43" s="11">
        <f>SUM(F43:K43)</f>
        <v>2.1775810185185186E-2</v>
      </c>
      <c r="M43" s="7"/>
      <c r="N43" s="7"/>
      <c r="O43" s="7"/>
      <c r="P43" s="11">
        <f>SUM(L43,O43)</f>
        <v>2.1775810185185186E-2</v>
      </c>
    </row>
    <row r="44" spans="1:16" ht="30" customHeight="1" x14ac:dyDescent="0.25">
      <c r="A44" s="26">
        <v>3</v>
      </c>
      <c r="B44" s="2">
        <v>48</v>
      </c>
      <c r="C44" s="2" t="s">
        <v>24</v>
      </c>
      <c r="D44" s="2" t="s">
        <v>42</v>
      </c>
      <c r="E44" s="3" t="s">
        <v>43</v>
      </c>
      <c r="F44" s="7">
        <v>2.5798611111111109E-3</v>
      </c>
      <c r="G44" s="7">
        <v>2.3019675925925929E-3</v>
      </c>
      <c r="H44" s="7">
        <v>2.5251157407407405E-3</v>
      </c>
      <c r="I44" s="7">
        <v>2.2496527777777779E-3</v>
      </c>
      <c r="J44" s="7">
        <v>6.2070601851851861E-3</v>
      </c>
      <c r="K44" s="7">
        <v>6.3521990740740752E-3</v>
      </c>
      <c r="L44" s="11">
        <f>SUM(F44:K44)</f>
        <v>2.2215856481481486E-2</v>
      </c>
      <c r="M44" s="7"/>
      <c r="N44" s="7"/>
      <c r="O44" s="7"/>
      <c r="P44" s="11">
        <f>SUM(L44,O44)</f>
        <v>2.2215856481481486E-2</v>
      </c>
    </row>
    <row r="45" spans="1:16" ht="30" customHeight="1" x14ac:dyDescent="0.25">
      <c r="A45" s="26">
        <v>4</v>
      </c>
      <c r="B45" s="2">
        <v>46</v>
      </c>
      <c r="C45" s="2" t="s">
        <v>24</v>
      </c>
      <c r="D45" s="2" t="s">
        <v>42</v>
      </c>
      <c r="E45" s="3" t="s">
        <v>44</v>
      </c>
      <c r="F45" s="7">
        <v>2.6003472222222222E-3</v>
      </c>
      <c r="G45" s="7">
        <v>2.3401620370370369E-3</v>
      </c>
      <c r="H45" s="7">
        <v>2.6002314814814816E-3</v>
      </c>
      <c r="I45" s="7">
        <v>2.3130787037037039E-3</v>
      </c>
      <c r="J45" s="7">
        <v>6.3143518518518514E-3</v>
      </c>
      <c r="K45" s="7">
        <v>6.413657407407407E-3</v>
      </c>
      <c r="L45" s="11">
        <f>SUM(F45:K45)</f>
        <v>2.2581828703703701E-2</v>
      </c>
      <c r="M45" s="7"/>
      <c r="N45" s="7"/>
      <c r="O45" s="7"/>
      <c r="P45" s="11">
        <f>SUM(L45,O45)</f>
        <v>2.2581828703703701E-2</v>
      </c>
    </row>
    <row r="46" spans="1:16" ht="30" customHeight="1" x14ac:dyDescent="0.25">
      <c r="A46" s="26">
        <v>5</v>
      </c>
      <c r="B46" s="2">
        <v>55</v>
      </c>
      <c r="C46" s="2" t="s">
        <v>24</v>
      </c>
      <c r="D46" s="2" t="s">
        <v>69</v>
      </c>
      <c r="E46" s="3" t="s">
        <v>70</v>
      </c>
      <c r="F46" s="7">
        <v>2.6252314814814814E-3</v>
      </c>
      <c r="G46" s="7">
        <v>2.292013888888889E-3</v>
      </c>
      <c r="H46" s="7">
        <v>2.6354166666666665E-3</v>
      </c>
      <c r="I46" s="7">
        <v>2.3126157407407405E-3</v>
      </c>
      <c r="J46" s="7">
        <v>6.3556712962962959E-3</v>
      </c>
      <c r="K46" s="7">
        <v>6.4315972222222214E-3</v>
      </c>
      <c r="L46" s="11">
        <f>SUM(F46:K46)</f>
        <v>2.2652546296296292E-2</v>
      </c>
      <c r="M46" s="7"/>
      <c r="N46" s="7"/>
      <c r="O46" s="7"/>
      <c r="P46" s="11">
        <f>SUM(L46,O46)</f>
        <v>2.2652546296296292E-2</v>
      </c>
    </row>
    <row r="47" spans="1:16" ht="30" hidden="1" customHeight="1" x14ac:dyDescent="0.25">
      <c r="A47" s="26">
        <v>2</v>
      </c>
      <c r="B47" s="2">
        <v>40</v>
      </c>
      <c r="C47" s="2" t="s">
        <v>20</v>
      </c>
      <c r="D47" s="2" t="s">
        <v>22</v>
      </c>
      <c r="E47" s="3" t="s">
        <v>23</v>
      </c>
      <c r="F47" s="7">
        <v>2.6922453703703705E-3</v>
      </c>
      <c r="G47" s="7">
        <v>2.342824074074074E-3</v>
      </c>
      <c r="H47" s="7">
        <v>2.6886574074074074E-3</v>
      </c>
      <c r="I47" s="7">
        <v>2.2956018518518521E-3</v>
      </c>
      <c r="J47" s="7">
        <v>6.4215277777777769E-3</v>
      </c>
      <c r="K47" s="7">
        <v>6.6253472222222226E-3</v>
      </c>
      <c r="L47" s="11">
        <f>SUM(F47:K47)</f>
        <v>2.3066203703703703E-2</v>
      </c>
      <c r="M47" s="7"/>
      <c r="N47" s="7"/>
      <c r="O47" s="7"/>
      <c r="P47" s="11">
        <f>SUM(L47,O47)</f>
        <v>2.3066203703703703E-2</v>
      </c>
    </row>
    <row r="48" spans="1:16" ht="30" hidden="1" customHeight="1" x14ac:dyDescent="0.25">
      <c r="A48" s="26">
        <v>16</v>
      </c>
      <c r="B48" s="2">
        <v>12</v>
      </c>
      <c r="C48" s="2" t="s">
        <v>16</v>
      </c>
      <c r="D48" s="2" t="s">
        <v>53</v>
      </c>
      <c r="E48" s="3" t="s">
        <v>54</v>
      </c>
      <c r="F48" s="7">
        <v>2.1614583333333334E-3</v>
      </c>
      <c r="G48" s="7">
        <v>1.9467592592592592E-3</v>
      </c>
      <c r="H48" s="7">
        <v>2.1761574074074075E-3</v>
      </c>
      <c r="I48" s="7">
        <v>1.9568287037037037E-3</v>
      </c>
      <c r="J48" s="7">
        <v>5.1170138888888888E-3</v>
      </c>
      <c r="K48" s="7">
        <v>1.0310648148148149E-2</v>
      </c>
      <c r="L48" s="11">
        <f>SUM(F48:K48)</f>
        <v>2.366886574074074E-2</v>
      </c>
      <c r="M48" s="7"/>
      <c r="N48" s="7"/>
      <c r="O48" s="7"/>
      <c r="P48" s="11">
        <f>SUM(L48,O48)</f>
        <v>2.366886574074074E-2</v>
      </c>
    </row>
    <row r="49" spans="1:16" ht="30" hidden="1" customHeight="1" x14ac:dyDescent="0.25">
      <c r="A49" s="26">
        <v>3</v>
      </c>
      <c r="B49" s="2">
        <v>50</v>
      </c>
      <c r="C49" s="2" t="s">
        <v>20</v>
      </c>
      <c r="D49" s="2" t="s">
        <v>21</v>
      </c>
      <c r="E49" s="3" t="s">
        <v>93</v>
      </c>
      <c r="F49" s="7">
        <v>2.6570601851851855E-3</v>
      </c>
      <c r="G49" s="7">
        <v>2.4039351851851856E-3</v>
      </c>
      <c r="H49" s="7">
        <v>2.7460648148148153E-3</v>
      </c>
      <c r="I49" s="7">
        <v>2.5259259259259258E-3</v>
      </c>
      <c r="J49" s="7">
        <v>6.9008101851851843E-3</v>
      </c>
      <c r="K49" s="7">
        <v>6.7015046296296302E-3</v>
      </c>
      <c r="L49" s="11">
        <f>SUM(F49:K49)</f>
        <v>2.3935300925925926E-2</v>
      </c>
      <c r="M49" s="7"/>
      <c r="N49" s="7"/>
      <c r="O49" s="7"/>
      <c r="P49" s="11">
        <f>SUM(L49,O49)</f>
        <v>2.3935300925925926E-2</v>
      </c>
    </row>
    <row r="50" spans="1:16" ht="30" hidden="1" customHeight="1" x14ac:dyDescent="0.25">
      <c r="A50" s="26"/>
      <c r="B50" s="2">
        <v>44</v>
      </c>
      <c r="C50" s="2" t="s">
        <v>16</v>
      </c>
      <c r="D50" s="2" t="s">
        <v>71</v>
      </c>
      <c r="E50" s="3" t="s">
        <v>72</v>
      </c>
      <c r="F50" s="7">
        <v>2.6958333333333335E-3</v>
      </c>
      <c r="G50" s="7"/>
      <c r="H50" s="7"/>
      <c r="I50" s="7"/>
      <c r="J50" s="7"/>
      <c r="K50" s="7"/>
      <c r="L50" s="11">
        <f>SUM(F50:K50)</f>
        <v>2.6958333333333335E-3</v>
      </c>
      <c r="M50" s="7"/>
      <c r="N50" s="7"/>
      <c r="O50" s="7"/>
      <c r="P50" s="14" t="s">
        <v>90</v>
      </c>
    </row>
    <row r="51" spans="1:16" ht="30" hidden="1" customHeight="1" x14ac:dyDescent="0.25">
      <c r="A51" s="26"/>
      <c r="B51" s="2">
        <v>36</v>
      </c>
      <c r="C51" s="2" t="s">
        <v>16</v>
      </c>
      <c r="D51" s="2" t="s">
        <v>41</v>
      </c>
      <c r="E51" s="3" t="s">
        <v>99</v>
      </c>
      <c r="F51" s="7">
        <v>2.4171296296296297E-3</v>
      </c>
      <c r="G51" s="7">
        <v>2.1431712962962962E-3</v>
      </c>
      <c r="H51" s="7"/>
      <c r="I51" s="7"/>
      <c r="J51" s="7"/>
      <c r="K51" s="7"/>
      <c r="L51" s="11">
        <f>SUM(F51:K51)</f>
        <v>4.560300925925926E-3</v>
      </c>
      <c r="M51" s="7"/>
      <c r="N51" s="7"/>
      <c r="O51" s="7"/>
      <c r="P51" s="14" t="s">
        <v>91</v>
      </c>
    </row>
    <row r="52" spans="1:16" ht="30" hidden="1" customHeight="1" x14ac:dyDescent="0.25">
      <c r="A52" s="26"/>
      <c r="B52" s="2">
        <v>53</v>
      </c>
      <c r="C52" s="2" t="s">
        <v>20</v>
      </c>
      <c r="D52" s="2" t="s">
        <v>63</v>
      </c>
      <c r="E52" s="3" t="s">
        <v>64</v>
      </c>
      <c r="F52" s="7">
        <v>2.5532407407407409E-3</v>
      </c>
      <c r="G52" s="7">
        <v>2.2699074074074076E-3</v>
      </c>
      <c r="H52" s="7"/>
      <c r="I52" s="7"/>
      <c r="J52" s="7"/>
      <c r="K52" s="7"/>
      <c r="L52" s="11">
        <f>SUM(F52:K52)</f>
        <v>4.8231481481481485E-3</v>
      </c>
      <c r="M52" s="7"/>
      <c r="N52" s="7"/>
      <c r="O52" s="7"/>
      <c r="P52" s="14" t="s">
        <v>91</v>
      </c>
    </row>
    <row r="53" spans="1:16" ht="30" hidden="1" customHeight="1" x14ac:dyDescent="0.25">
      <c r="A53" s="26"/>
      <c r="B53" s="2">
        <v>5</v>
      </c>
      <c r="C53" s="2" t="s">
        <v>27</v>
      </c>
      <c r="D53" s="2" t="s">
        <v>28</v>
      </c>
      <c r="E53" s="3" t="s">
        <v>29</v>
      </c>
      <c r="F53" s="7">
        <v>2.0005787037037036E-3</v>
      </c>
      <c r="G53" s="7">
        <v>1.7944444444444446E-3</v>
      </c>
      <c r="H53" s="7">
        <v>2.044328703703704E-3</v>
      </c>
      <c r="I53" s="7"/>
      <c r="J53" s="7"/>
      <c r="K53" s="7"/>
      <c r="L53" s="11">
        <f>SUM(F53:K53)</f>
        <v>5.8393518518518525E-3</v>
      </c>
      <c r="M53" s="7">
        <v>1.1574074074074073E-4</v>
      </c>
      <c r="N53" s="7"/>
      <c r="O53" s="7">
        <v>1.1574074074074073E-4</v>
      </c>
      <c r="P53" s="14" t="s">
        <v>92</v>
      </c>
    </row>
    <row r="54" spans="1:16" ht="30" hidden="1" customHeight="1" x14ac:dyDescent="0.25">
      <c r="A54" s="26"/>
      <c r="B54" s="2">
        <v>28</v>
      </c>
      <c r="C54" s="2" t="s">
        <v>18</v>
      </c>
      <c r="D54" s="2" t="s">
        <v>19</v>
      </c>
      <c r="E54" s="3" t="s">
        <v>100</v>
      </c>
      <c r="F54" s="7">
        <v>2.2435185185185184E-3</v>
      </c>
      <c r="G54" s="7">
        <v>1.9719907407407407E-3</v>
      </c>
      <c r="H54" s="7">
        <v>2.2216435185185186E-3</v>
      </c>
      <c r="I54" s="7">
        <v>1.9745370370370372E-3</v>
      </c>
      <c r="J54" s="7"/>
      <c r="K54" s="7"/>
      <c r="L54" s="11">
        <f>SUM(F54:K54)</f>
        <v>8.4116898148148146E-3</v>
      </c>
      <c r="M54" s="7">
        <v>5.7870370370370366E-5</v>
      </c>
      <c r="N54" s="7"/>
      <c r="O54" s="7">
        <v>5.7870370370370366E-5</v>
      </c>
      <c r="P54" s="14" t="s">
        <v>101</v>
      </c>
    </row>
    <row r="55" spans="1:16" ht="30" hidden="1" customHeight="1" x14ac:dyDescent="0.25">
      <c r="A55" s="26"/>
      <c r="B55" s="2">
        <v>34</v>
      </c>
      <c r="C55" s="2" t="s">
        <v>16</v>
      </c>
      <c r="D55" s="2" t="s">
        <v>34</v>
      </c>
      <c r="E55" s="3" t="s">
        <v>86</v>
      </c>
      <c r="F55" s="7">
        <v>2.174189814814815E-3</v>
      </c>
      <c r="G55" s="7">
        <v>1.9246527777777777E-3</v>
      </c>
      <c r="H55" s="7">
        <v>2.146412037037037E-3</v>
      </c>
      <c r="I55" s="7">
        <v>1.9178240740740742E-3</v>
      </c>
      <c r="J55" s="7"/>
      <c r="K55" s="7"/>
      <c r="L55" s="11">
        <f>SUM(F55:K55)</f>
        <v>8.1630787037037036E-3</v>
      </c>
      <c r="M55" s="7"/>
      <c r="N55" s="7"/>
      <c r="O55" s="7"/>
      <c r="P55" s="14" t="s">
        <v>101</v>
      </c>
    </row>
    <row r="56" spans="1:16" s="25" customFormat="1" ht="30" hidden="1" customHeight="1" x14ac:dyDescent="0.25">
      <c r="A56" s="27"/>
      <c r="B56" s="20">
        <v>41</v>
      </c>
      <c r="C56" s="20" t="s">
        <v>16</v>
      </c>
      <c r="D56" s="20" t="s">
        <v>34</v>
      </c>
      <c r="E56" s="21" t="s">
        <v>103</v>
      </c>
      <c r="F56" s="22">
        <v>2.3741898148148147E-3</v>
      </c>
      <c r="G56" s="22">
        <v>2.0716435185185182E-3</v>
      </c>
      <c r="H56" s="22">
        <v>2.307060185185185E-3</v>
      </c>
      <c r="I56" s="22">
        <v>2.0519675925925926E-3</v>
      </c>
      <c r="J56" s="22">
        <v>5.3087962962962967E-3</v>
      </c>
      <c r="K56" s="22"/>
      <c r="L56" s="23">
        <f>SUM(F56:K56)</f>
        <v>1.4113657407407408E-2</v>
      </c>
      <c r="M56" s="22"/>
      <c r="N56" s="22"/>
      <c r="O56" s="22"/>
      <c r="P56" s="24" t="s">
        <v>104</v>
      </c>
    </row>
    <row r="57" spans="1:16" ht="30" hidden="1" customHeight="1" thickBot="1" x14ac:dyDescent="0.3">
      <c r="A57" s="28"/>
      <c r="B57" s="4">
        <v>33</v>
      </c>
      <c r="C57" s="4" t="s">
        <v>16</v>
      </c>
      <c r="D57" s="4" t="s">
        <v>25</v>
      </c>
      <c r="E57" s="5" t="s">
        <v>57</v>
      </c>
      <c r="F57" s="8">
        <v>2.3215277777777778E-3</v>
      </c>
      <c r="G57" s="8">
        <v>2.0767361111111112E-3</v>
      </c>
      <c r="H57" s="8">
        <v>2.3019675925925929E-3</v>
      </c>
      <c r="I57" s="8">
        <v>2.1168981481481481E-3</v>
      </c>
      <c r="J57" s="8">
        <v>5.7158564814814815E-3</v>
      </c>
      <c r="K57" s="17"/>
      <c r="L57" s="19">
        <f>SUM(F57:K57)</f>
        <v>1.4532986111111111E-2</v>
      </c>
      <c r="M57" s="18"/>
      <c r="N57" s="8"/>
      <c r="O57" s="8"/>
      <c r="P57" s="15" t="s">
        <v>102</v>
      </c>
    </row>
  </sheetData>
  <autoFilter ref="A8:P57">
    <filterColumn colId="2">
      <filters>
        <filter val="1600 klase"/>
      </filters>
    </filterColumn>
    <sortState ref="A2:P50">
      <sortCondition ref="P1:P50"/>
    </sortState>
  </autoFilter>
  <pageMargins left="0.7" right="0.7" top="0.75" bottom="0.75" header="0.3" footer="0.3"/>
  <pageSetup scale="6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workbookViewId="0">
      <selection activeCell="E7" sqref="E7"/>
    </sheetView>
  </sheetViews>
  <sheetFormatPr defaultRowHeight="15" x14ac:dyDescent="0.25"/>
  <cols>
    <col min="2" max="3" width="21.85546875" customWidth="1"/>
  </cols>
  <sheetData>
    <row r="4" spans="1:5" ht="15" customHeight="1" x14ac:dyDescent="0.25">
      <c r="A4" s="40"/>
      <c r="B4" s="40"/>
      <c r="C4" s="40"/>
      <c r="D4" s="40"/>
      <c r="E4" s="40"/>
    </row>
    <row r="5" spans="1:5" ht="15" customHeight="1" x14ac:dyDescent="0.25">
      <c r="A5" s="40"/>
      <c r="B5" s="40"/>
      <c r="C5" s="40"/>
      <c r="D5" s="40"/>
      <c r="E5" s="40"/>
    </row>
    <row r="6" spans="1:5" ht="15" customHeight="1" x14ac:dyDescent="0.25">
      <c r="A6" s="41" t="s">
        <v>124</v>
      </c>
      <c r="B6" s="40"/>
      <c r="C6" s="40"/>
      <c r="D6" s="40"/>
      <c r="E6" s="42" t="s">
        <v>125</v>
      </c>
    </row>
    <row r="7" spans="1:5" ht="18.75" x14ac:dyDescent="0.3">
      <c r="A7" s="30" t="s">
        <v>105</v>
      </c>
    </row>
    <row r="9" spans="1:5" ht="15.75" x14ac:dyDescent="0.25">
      <c r="B9" s="31" t="s">
        <v>106</v>
      </c>
      <c r="C9" s="32"/>
      <c r="D9" s="29"/>
      <c r="E9" s="29"/>
    </row>
    <row r="10" spans="1:5" x14ac:dyDescent="0.25">
      <c r="A10" s="33" t="s">
        <v>107</v>
      </c>
      <c r="B10" s="34" t="s">
        <v>108</v>
      </c>
      <c r="C10" s="34"/>
      <c r="D10" s="35" t="s">
        <v>2</v>
      </c>
      <c r="E10" s="35" t="s">
        <v>109</v>
      </c>
    </row>
    <row r="11" spans="1:5" ht="31.5" x14ac:dyDescent="0.25">
      <c r="A11" s="36">
        <v>31</v>
      </c>
      <c r="B11" s="37" t="s">
        <v>110</v>
      </c>
      <c r="C11" s="38" t="s">
        <v>111</v>
      </c>
      <c r="D11" s="38" t="s">
        <v>16</v>
      </c>
      <c r="E11" s="35">
        <v>33</v>
      </c>
    </row>
    <row r="12" spans="1:5" ht="31.5" x14ac:dyDescent="0.25">
      <c r="A12" s="36">
        <v>4</v>
      </c>
      <c r="B12" s="37" t="s">
        <v>112</v>
      </c>
      <c r="C12" s="38" t="s">
        <v>113</v>
      </c>
      <c r="D12" s="38" t="s">
        <v>27</v>
      </c>
      <c r="E12" s="35">
        <v>84</v>
      </c>
    </row>
    <row r="13" spans="1:5" ht="31.5" customHeight="1" x14ac:dyDescent="0.25">
      <c r="A13" s="36">
        <v>16</v>
      </c>
      <c r="B13" s="37" t="s">
        <v>114</v>
      </c>
      <c r="C13" s="38" t="s">
        <v>115</v>
      </c>
      <c r="D13" s="38" t="s">
        <v>18</v>
      </c>
      <c r="E13" s="35">
        <v>37</v>
      </c>
    </row>
    <row r="14" spans="1:5" x14ac:dyDescent="0.25">
      <c r="D14" s="39" t="s">
        <v>116</v>
      </c>
      <c r="E14" s="39">
        <f>SUM(E11:E13)</f>
        <v>154</v>
      </c>
    </row>
    <row r="15" spans="1:5" x14ac:dyDescent="0.25">
      <c r="D15" s="29"/>
      <c r="E15" s="29"/>
    </row>
    <row r="16" spans="1:5" ht="15.75" x14ac:dyDescent="0.25">
      <c r="B16" s="31" t="s">
        <v>117</v>
      </c>
      <c r="C16" s="32"/>
      <c r="D16" s="29"/>
      <c r="E16" s="29"/>
    </row>
    <row r="17" spans="1:5" x14ac:dyDescent="0.25">
      <c r="A17" s="33" t="s">
        <v>107</v>
      </c>
      <c r="B17" s="34" t="s">
        <v>108</v>
      </c>
      <c r="C17" s="34"/>
      <c r="D17" s="35" t="s">
        <v>2</v>
      </c>
      <c r="E17" s="35" t="s">
        <v>109</v>
      </c>
    </row>
    <row r="18" spans="1:5" ht="31.5" x14ac:dyDescent="0.25">
      <c r="A18" s="36">
        <v>19</v>
      </c>
      <c r="B18" s="37" t="s">
        <v>118</v>
      </c>
      <c r="C18" s="38" t="s">
        <v>119</v>
      </c>
      <c r="D18" s="38" t="s">
        <v>27</v>
      </c>
      <c r="E18" s="35">
        <v>25</v>
      </c>
    </row>
    <row r="19" spans="1:5" ht="31.5" x14ac:dyDescent="0.25">
      <c r="A19" s="36">
        <v>5</v>
      </c>
      <c r="B19" s="37" t="s">
        <v>120</v>
      </c>
      <c r="C19" s="38" t="s">
        <v>121</v>
      </c>
      <c r="D19" s="38" t="s">
        <v>27</v>
      </c>
      <c r="E19" s="35">
        <v>0</v>
      </c>
    </row>
    <row r="20" spans="1:5" ht="31.5" x14ac:dyDescent="0.25">
      <c r="A20" s="36">
        <v>12</v>
      </c>
      <c r="B20" s="37" t="s">
        <v>122</v>
      </c>
      <c r="C20" s="38" t="s">
        <v>123</v>
      </c>
      <c r="D20" s="38" t="s">
        <v>16</v>
      </c>
      <c r="E20" s="35">
        <v>21</v>
      </c>
    </row>
    <row r="21" spans="1:5" x14ac:dyDescent="0.25">
      <c r="D21" s="39" t="s">
        <v>116</v>
      </c>
      <c r="E21" s="39">
        <f>SUM(E18:E20)</f>
        <v>46</v>
      </c>
    </row>
    <row r="22" spans="1:5" x14ac:dyDescent="0.25">
      <c r="D22" s="29"/>
      <c r="E22" s="29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2015-05-03T17:15:44Z</cp:lastPrinted>
  <dcterms:created xsi:type="dcterms:W3CDTF">2015-05-03T07:31:10Z</dcterms:created>
  <dcterms:modified xsi:type="dcterms:W3CDTF">2015-05-03T17:49:03Z</dcterms:modified>
</cp:coreProperties>
</file>